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 - Universite Evry Val d'Essonne\BUT\Cours BUT\Cours BUT 3\CG2P\R5 CG2P 12\"/>
    </mc:Choice>
  </mc:AlternateContent>
  <xr:revisionPtr revIDLastSave="36" documentId="8_{33DF0056-340C-47FF-9272-B7FE2D5F5AFE}" xr6:coauthVersionLast="36" xr6:coauthVersionMax="36" xr10:uidLastSave="{960E437E-877B-4613-8D3F-3514F89ED9B2}"/>
  <bookViews>
    <workbookView xWindow="0" yWindow="0" windowWidth="23040" windowHeight="8484" activeTab="1" xr2:uid="{B6F7EDCA-7CB5-440B-A04A-75C53763400A}"/>
  </bookViews>
  <sheets>
    <sheet name="Réaprovisionnement fixe" sheetId="1" r:id="rId1"/>
    <sheet name="Recomplétement périodiqu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E8" i="2"/>
  <c r="J2" i="2"/>
  <c r="D8" i="2" s="1"/>
  <c r="J1" i="2"/>
  <c r="D12" i="2" l="1"/>
  <c r="D15" i="2" s="1"/>
  <c r="D18" i="2" s="1"/>
  <c r="D21" i="2" s="1"/>
  <c r="D24" i="2" s="1"/>
  <c r="D27" i="2" s="1"/>
  <c r="D30" i="2" s="1"/>
  <c r="D33" i="2" s="1"/>
  <c r="D36" i="2" s="1"/>
  <c r="D39" i="2" s="1"/>
  <c r="D42" i="2" s="1"/>
  <c r="D45" i="2" s="1"/>
  <c r="D48" i="2" s="1"/>
  <c r="D51" i="2" s="1"/>
  <c r="D54" i="2" s="1"/>
  <c r="D57" i="2" s="1"/>
  <c r="D60" i="2" s="1"/>
  <c r="D63" i="2" s="1"/>
  <c r="D66" i="2" s="1"/>
  <c r="D69" i="2" s="1"/>
  <c r="D72" i="2" s="1"/>
  <c r="D75" i="2" s="1"/>
  <c r="D78" i="2" s="1"/>
  <c r="D81" i="2" s="1"/>
  <c r="D84" i="2" s="1"/>
  <c r="D87" i="2" s="1"/>
  <c r="D90" i="2" s="1"/>
  <c r="D93" i="2" s="1"/>
  <c r="D96" i="2" s="1"/>
  <c r="D99" i="2" s="1"/>
  <c r="D102" i="2" s="1"/>
  <c r="D105" i="2" s="1"/>
  <c r="D108" i="2" s="1"/>
  <c r="D111" i="2" s="1"/>
  <c r="D114" i="2" s="1"/>
  <c r="D117" i="2" s="1"/>
  <c r="D120" i="2" s="1"/>
  <c r="D123" i="2" s="1"/>
  <c r="D126" i="2" s="1"/>
  <c r="D129" i="2" s="1"/>
  <c r="D132" i="2" s="1"/>
  <c r="D135" i="2" s="1"/>
  <c r="D138" i="2" s="1"/>
  <c r="D141" i="2" s="1"/>
  <c r="D144" i="2" s="1"/>
  <c r="D147" i="2" s="1"/>
  <c r="D150" i="2" s="1"/>
  <c r="D153" i="2" s="1"/>
  <c r="D156" i="2" s="1"/>
  <c r="D159" i="2" s="1"/>
  <c r="D162" i="2" s="1"/>
  <c r="D165" i="2" s="1"/>
  <c r="D168" i="2" s="1"/>
  <c r="D171" i="2" s="1"/>
  <c r="D174" i="2" s="1"/>
  <c r="D177" i="2" s="1"/>
  <c r="D180" i="2" s="1"/>
  <c r="D183" i="2" s="1"/>
  <c r="D186" i="2" s="1"/>
  <c r="D189" i="2" s="1"/>
  <c r="D192" i="2" s="1"/>
  <c r="D195" i="2" s="1"/>
  <c r="D198" i="2" s="1"/>
  <c r="D201" i="2" s="1"/>
  <c r="D204" i="2" s="1"/>
  <c r="D207" i="2" s="1"/>
  <c r="D210" i="2" s="1"/>
  <c r="D213" i="2" s="1"/>
  <c r="D216" i="2" s="1"/>
  <c r="D219" i="2" s="1"/>
  <c r="D222" i="2" s="1"/>
  <c r="D225" i="2" s="1"/>
  <c r="D228" i="2" s="1"/>
  <c r="D231" i="2" s="1"/>
  <c r="D234" i="2" s="1"/>
  <c r="D237" i="2" s="1"/>
  <c r="D240" i="2" s="1"/>
  <c r="D243" i="2" s="1"/>
  <c r="D246" i="2" s="1"/>
  <c r="D249" i="2" s="1"/>
  <c r="D252" i="2" s="1"/>
  <c r="D255" i="2" s="1"/>
  <c r="D258" i="2" s="1"/>
  <c r="D261" i="2" s="1"/>
  <c r="D264" i="2" s="1"/>
  <c r="D267" i="2" s="1"/>
  <c r="D270" i="2" s="1"/>
  <c r="D273" i="2" s="1"/>
  <c r="D276" i="2" s="1"/>
  <c r="D279" i="2" s="1"/>
  <c r="D282" i="2" s="1"/>
  <c r="D285" i="2" s="1"/>
  <c r="D288" i="2" s="1"/>
  <c r="D291" i="2" s="1"/>
  <c r="D294" i="2" s="1"/>
  <c r="D297" i="2" s="1"/>
  <c r="D300" i="2" s="1"/>
  <c r="D303" i="2" s="1"/>
  <c r="D306" i="2" s="1"/>
  <c r="D309" i="2" s="1"/>
  <c r="D312" i="2" s="1"/>
  <c r="D315" i="2" s="1"/>
  <c r="D318" i="2" s="1"/>
  <c r="D321" i="2" s="1"/>
  <c r="D324" i="2" s="1"/>
  <c r="D327" i="2" s="1"/>
  <c r="D330" i="2" s="1"/>
  <c r="D333" i="2" s="1"/>
  <c r="D336" i="2" s="1"/>
  <c r="D339" i="2" s="1"/>
  <c r="D342" i="2" s="1"/>
  <c r="D345" i="2" s="1"/>
  <c r="D348" i="2" s="1"/>
  <c r="D351" i="2" s="1"/>
  <c r="D354" i="2" s="1"/>
  <c r="D357" i="2" s="1"/>
  <c r="D360" i="2" s="1"/>
  <c r="D363" i="2" s="1"/>
  <c r="D366" i="2" s="1"/>
  <c r="D369" i="2" s="1"/>
  <c r="D372" i="2" s="1"/>
  <c r="D13" i="2"/>
  <c r="D16" i="2" s="1"/>
  <c r="D19" i="2" s="1"/>
  <c r="D22" i="2" s="1"/>
  <c r="D25" i="2" s="1"/>
  <c r="D28" i="2" s="1"/>
  <c r="D31" i="2" s="1"/>
  <c r="D34" i="2" s="1"/>
  <c r="D37" i="2" s="1"/>
  <c r="D40" i="2" s="1"/>
  <c r="D43" i="2" s="1"/>
  <c r="D46" i="2" s="1"/>
  <c r="D49" i="2" s="1"/>
  <c r="D52" i="2" s="1"/>
  <c r="D55" i="2" s="1"/>
  <c r="D58" i="2" s="1"/>
  <c r="D61" i="2" s="1"/>
  <c r="D64" i="2" s="1"/>
  <c r="D67" i="2" s="1"/>
  <c r="D70" i="2" s="1"/>
  <c r="D73" i="2" s="1"/>
  <c r="D76" i="2" s="1"/>
  <c r="D79" i="2" s="1"/>
  <c r="D82" i="2" s="1"/>
  <c r="D85" i="2" s="1"/>
  <c r="D88" i="2" s="1"/>
  <c r="D91" i="2" s="1"/>
  <c r="D94" i="2" s="1"/>
  <c r="D97" i="2" s="1"/>
  <c r="D100" i="2" s="1"/>
  <c r="D103" i="2" s="1"/>
  <c r="D106" i="2" s="1"/>
  <c r="D109" i="2" s="1"/>
  <c r="D112" i="2" s="1"/>
  <c r="D115" i="2" s="1"/>
  <c r="D118" i="2" s="1"/>
  <c r="D121" i="2" s="1"/>
  <c r="D124" i="2" s="1"/>
  <c r="D127" i="2" s="1"/>
  <c r="D130" i="2" s="1"/>
  <c r="D133" i="2" s="1"/>
  <c r="D136" i="2" s="1"/>
  <c r="D139" i="2" s="1"/>
  <c r="D142" i="2" s="1"/>
  <c r="D145" i="2" s="1"/>
  <c r="D148" i="2" s="1"/>
  <c r="D151" i="2" s="1"/>
  <c r="D154" i="2" s="1"/>
  <c r="D157" i="2" s="1"/>
  <c r="D160" i="2" s="1"/>
  <c r="D163" i="2" s="1"/>
  <c r="D166" i="2" s="1"/>
  <c r="D169" i="2" s="1"/>
  <c r="D172" i="2" s="1"/>
  <c r="D175" i="2" s="1"/>
  <c r="D178" i="2" s="1"/>
  <c r="D181" i="2" s="1"/>
  <c r="D184" i="2" s="1"/>
  <c r="D187" i="2" s="1"/>
  <c r="D190" i="2" s="1"/>
  <c r="D193" i="2" s="1"/>
  <c r="D196" i="2" s="1"/>
  <c r="D199" i="2" s="1"/>
  <c r="D202" i="2" s="1"/>
  <c r="D205" i="2" s="1"/>
  <c r="D208" i="2" s="1"/>
  <c r="D211" i="2" s="1"/>
  <c r="D214" i="2" s="1"/>
  <c r="D217" i="2" s="1"/>
  <c r="D220" i="2" s="1"/>
  <c r="D223" i="2" s="1"/>
  <c r="D226" i="2" s="1"/>
  <c r="D229" i="2" s="1"/>
  <c r="D232" i="2" s="1"/>
  <c r="D235" i="2" s="1"/>
  <c r="D238" i="2" s="1"/>
  <c r="D241" i="2" s="1"/>
  <c r="D244" i="2" s="1"/>
  <c r="D247" i="2" s="1"/>
  <c r="D250" i="2" s="1"/>
  <c r="D253" i="2" s="1"/>
  <c r="D256" i="2" s="1"/>
  <c r="D259" i="2" s="1"/>
  <c r="D262" i="2" s="1"/>
  <c r="D265" i="2" s="1"/>
  <c r="D268" i="2" s="1"/>
  <c r="D271" i="2" s="1"/>
  <c r="D274" i="2" s="1"/>
  <c r="D277" i="2" s="1"/>
  <c r="D280" i="2" s="1"/>
  <c r="D283" i="2" s="1"/>
  <c r="D286" i="2" s="1"/>
  <c r="D289" i="2" s="1"/>
  <c r="D292" i="2" s="1"/>
  <c r="D295" i="2" s="1"/>
  <c r="D298" i="2" s="1"/>
  <c r="D301" i="2" s="1"/>
  <c r="D304" i="2" s="1"/>
  <c r="D307" i="2" s="1"/>
  <c r="D310" i="2" s="1"/>
  <c r="D313" i="2" s="1"/>
  <c r="D316" i="2" s="1"/>
  <c r="D319" i="2" s="1"/>
  <c r="D322" i="2" s="1"/>
  <c r="D325" i="2" s="1"/>
  <c r="D328" i="2" s="1"/>
  <c r="D331" i="2" s="1"/>
  <c r="D334" i="2" s="1"/>
  <c r="D337" i="2" s="1"/>
  <c r="D340" i="2" s="1"/>
  <c r="D343" i="2" s="1"/>
  <c r="D346" i="2" s="1"/>
  <c r="D349" i="2" s="1"/>
  <c r="D352" i="2" s="1"/>
  <c r="D355" i="2" s="1"/>
  <c r="D358" i="2" s="1"/>
  <c r="D361" i="2" s="1"/>
  <c r="D364" i="2" s="1"/>
  <c r="D367" i="2" s="1"/>
  <c r="D370" i="2" s="1"/>
  <c r="D373" i="2" s="1"/>
  <c r="C42" i="1" l="1"/>
  <c r="C43" i="1"/>
  <c r="C44" i="1"/>
  <c r="C45" i="1"/>
  <c r="C48" i="1" s="1"/>
  <c r="C51" i="1" s="1"/>
  <c r="C54" i="1" s="1"/>
  <c r="C57" i="1" s="1"/>
  <c r="C60" i="1" s="1"/>
  <c r="C63" i="1" s="1"/>
  <c r="C66" i="1" s="1"/>
  <c r="C69" i="1" s="1"/>
  <c r="C72" i="1" s="1"/>
  <c r="C75" i="1" s="1"/>
  <c r="C78" i="1" s="1"/>
  <c r="C81" i="1" s="1"/>
  <c r="C84" i="1" s="1"/>
  <c r="C87" i="1" s="1"/>
  <c r="C90" i="1" s="1"/>
  <c r="C93" i="1" s="1"/>
  <c r="C96" i="1" s="1"/>
  <c r="C99" i="1" s="1"/>
  <c r="C102" i="1" s="1"/>
  <c r="C105" i="1" s="1"/>
  <c r="C108" i="1" s="1"/>
  <c r="C111" i="1" s="1"/>
  <c r="C114" i="1" s="1"/>
  <c r="C117" i="1" s="1"/>
  <c r="C120" i="1" s="1"/>
  <c r="C123" i="1" s="1"/>
  <c r="C126" i="1" s="1"/>
  <c r="C129" i="1" s="1"/>
  <c r="C132" i="1" s="1"/>
  <c r="C135" i="1" s="1"/>
  <c r="C138" i="1" s="1"/>
  <c r="C141" i="1" s="1"/>
  <c r="C144" i="1" s="1"/>
  <c r="C147" i="1" s="1"/>
  <c r="C150" i="1" s="1"/>
  <c r="C153" i="1" s="1"/>
  <c r="C156" i="1" s="1"/>
  <c r="C159" i="1" s="1"/>
  <c r="C162" i="1" s="1"/>
  <c r="C165" i="1" s="1"/>
  <c r="C168" i="1" s="1"/>
  <c r="C171" i="1" s="1"/>
  <c r="C174" i="1" s="1"/>
  <c r="C177" i="1" s="1"/>
  <c r="C180" i="1" s="1"/>
  <c r="C183" i="1" s="1"/>
  <c r="C186" i="1" s="1"/>
  <c r="C189" i="1" s="1"/>
  <c r="C192" i="1" s="1"/>
  <c r="C195" i="1" s="1"/>
  <c r="C198" i="1" s="1"/>
  <c r="C201" i="1" s="1"/>
  <c r="C204" i="1" s="1"/>
  <c r="C207" i="1" s="1"/>
  <c r="C210" i="1" s="1"/>
  <c r="C213" i="1" s="1"/>
  <c r="C216" i="1" s="1"/>
  <c r="C219" i="1" s="1"/>
  <c r="C222" i="1" s="1"/>
  <c r="C225" i="1" s="1"/>
  <c r="C228" i="1" s="1"/>
  <c r="C231" i="1" s="1"/>
  <c r="C234" i="1" s="1"/>
  <c r="C237" i="1" s="1"/>
  <c r="C240" i="1" s="1"/>
  <c r="C243" i="1" s="1"/>
  <c r="C246" i="1" s="1"/>
  <c r="C249" i="1" s="1"/>
  <c r="C252" i="1" s="1"/>
  <c r="C255" i="1" s="1"/>
  <c r="C258" i="1" s="1"/>
  <c r="C261" i="1" s="1"/>
  <c r="C264" i="1" s="1"/>
  <c r="C267" i="1" s="1"/>
  <c r="C270" i="1" s="1"/>
  <c r="C273" i="1" s="1"/>
  <c r="C276" i="1" s="1"/>
  <c r="C279" i="1" s="1"/>
  <c r="C282" i="1" s="1"/>
  <c r="C285" i="1" s="1"/>
  <c r="C288" i="1" s="1"/>
  <c r="C291" i="1" s="1"/>
  <c r="C294" i="1" s="1"/>
  <c r="C297" i="1" s="1"/>
  <c r="C300" i="1" s="1"/>
  <c r="C303" i="1" s="1"/>
  <c r="C306" i="1" s="1"/>
  <c r="C309" i="1" s="1"/>
  <c r="C312" i="1" s="1"/>
  <c r="C315" i="1" s="1"/>
  <c r="C318" i="1" s="1"/>
  <c r="C321" i="1" s="1"/>
  <c r="C324" i="1" s="1"/>
  <c r="C327" i="1" s="1"/>
  <c r="C330" i="1" s="1"/>
  <c r="C333" i="1" s="1"/>
  <c r="C336" i="1" s="1"/>
  <c r="C339" i="1" s="1"/>
  <c r="C342" i="1" s="1"/>
  <c r="C345" i="1" s="1"/>
  <c r="C348" i="1" s="1"/>
  <c r="C351" i="1" s="1"/>
  <c r="C354" i="1" s="1"/>
  <c r="C357" i="1" s="1"/>
  <c r="C360" i="1" s="1"/>
  <c r="C363" i="1" s="1"/>
  <c r="C366" i="1" s="1"/>
  <c r="C369" i="1" s="1"/>
  <c r="C372" i="1" s="1"/>
  <c r="C46" i="1"/>
  <c r="C49" i="1" s="1"/>
  <c r="C52" i="1" s="1"/>
  <c r="C55" i="1" s="1"/>
  <c r="C58" i="1" s="1"/>
  <c r="C61" i="1" s="1"/>
  <c r="C64" i="1" s="1"/>
  <c r="C67" i="1" s="1"/>
  <c r="C70" i="1" s="1"/>
  <c r="C73" i="1" s="1"/>
  <c r="C76" i="1" s="1"/>
  <c r="C79" i="1" s="1"/>
  <c r="C82" i="1" s="1"/>
  <c r="C85" i="1" s="1"/>
  <c r="C88" i="1" s="1"/>
  <c r="C91" i="1" s="1"/>
  <c r="C94" i="1" s="1"/>
  <c r="C97" i="1" s="1"/>
  <c r="C100" i="1" s="1"/>
  <c r="C103" i="1" s="1"/>
  <c r="C106" i="1" s="1"/>
  <c r="C109" i="1" s="1"/>
  <c r="C112" i="1" s="1"/>
  <c r="C115" i="1" s="1"/>
  <c r="C118" i="1" s="1"/>
  <c r="C121" i="1" s="1"/>
  <c r="C124" i="1" s="1"/>
  <c r="C127" i="1" s="1"/>
  <c r="C130" i="1" s="1"/>
  <c r="C133" i="1" s="1"/>
  <c r="C136" i="1" s="1"/>
  <c r="C139" i="1" s="1"/>
  <c r="C142" i="1" s="1"/>
  <c r="C145" i="1" s="1"/>
  <c r="C148" i="1" s="1"/>
  <c r="C151" i="1" s="1"/>
  <c r="C154" i="1" s="1"/>
  <c r="C157" i="1" s="1"/>
  <c r="C160" i="1" s="1"/>
  <c r="C163" i="1" s="1"/>
  <c r="C166" i="1" s="1"/>
  <c r="C169" i="1" s="1"/>
  <c r="C172" i="1" s="1"/>
  <c r="C175" i="1" s="1"/>
  <c r="C178" i="1" s="1"/>
  <c r="C181" i="1" s="1"/>
  <c r="C184" i="1" s="1"/>
  <c r="C187" i="1" s="1"/>
  <c r="C190" i="1" s="1"/>
  <c r="C193" i="1" s="1"/>
  <c r="C196" i="1" s="1"/>
  <c r="C199" i="1" s="1"/>
  <c r="C202" i="1" s="1"/>
  <c r="C205" i="1" s="1"/>
  <c r="C208" i="1" s="1"/>
  <c r="C211" i="1" s="1"/>
  <c r="C214" i="1" s="1"/>
  <c r="C217" i="1" s="1"/>
  <c r="C220" i="1" s="1"/>
  <c r="C223" i="1" s="1"/>
  <c r="C226" i="1" s="1"/>
  <c r="C229" i="1" s="1"/>
  <c r="C232" i="1" s="1"/>
  <c r="C235" i="1" s="1"/>
  <c r="C238" i="1" s="1"/>
  <c r="C241" i="1" s="1"/>
  <c r="C244" i="1" s="1"/>
  <c r="C247" i="1" s="1"/>
  <c r="C250" i="1" s="1"/>
  <c r="C253" i="1" s="1"/>
  <c r="C256" i="1" s="1"/>
  <c r="C259" i="1" s="1"/>
  <c r="C262" i="1" s="1"/>
  <c r="C265" i="1" s="1"/>
  <c r="C268" i="1" s="1"/>
  <c r="C271" i="1" s="1"/>
  <c r="C274" i="1" s="1"/>
  <c r="C277" i="1" s="1"/>
  <c r="C280" i="1" s="1"/>
  <c r="C283" i="1" s="1"/>
  <c r="C286" i="1" s="1"/>
  <c r="C289" i="1" s="1"/>
  <c r="C292" i="1" s="1"/>
  <c r="C295" i="1" s="1"/>
  <c r="C298" i="1" s="1"/>
  <c r="C301" i="1" s="1"/>
  <c r="C304" i="1" s="1"/>
  <c r="C307" i="1" s="1"/>
  <c r="C310" i="1" s="1"/>
  <c r="C313" i="1" s="1"/>
  <c r="C316" i="1" s="1"/>
  <c r="C319" i="1" s="1"/>
  <c r="C322" i="1" s="1"/>
  <c r="C325" i="1" s="1"/>
  <c r="C328" i="1" s="1"/>
  <c r="C331" i="1" s="1"/>
  <c r="C334" i="1" s="1"/>
  <c r="C337" i="1" s="1"/>
  <c r="C340" i="1" s="1"/>
  <c r="C343" i="1" s="1"/>
  <c r="C346" i="1" s="1"/>
  <c r="C349" i="1" s="1"/>
  <c r="C352" i="1" s="1"/>
  <c r="C355" i="1" s="1"/>
  <c r="C358" i="1" s="1"/>
  <c r="C361" i="1" s="1"/>
  <c r="C364" i="1" s="1"/>
  <c r="C367" i="1" s="1"/>
  <c r="C370" i="1" s="1"/>
  <c r="C373" i="1" s="1"/>
  <c r="C47" i="1"/>
  <c r="C50" i="1" s="1"/>
  <c r="C53" i="1" s="1"/>
  <c r="C56" i="1" s="1"/>
  <c r="C59" i="1" s="1"/>
  <c r="C62" i="1" s="1"/>
  <c r="C65" i="1" s="1"/>
  <c r="C68" i="1" s="1"/>
  <c r="C71" i="1" s="1"/>
  <c r="C74" i="1" s="1"/>
  <c r="C77" i="1" s="1"/>
  <c r="C80" i="1" s="1"/>
  <c r="C83" i="1" s="1"/>
  <c r="C86" i="1" s="1"/>
  <c r="C89" i="1" s="1"/>
  <c r="C92" i="1" s="1"/>
  <c r="C95" i="1" s="1"/>
  <c r="C98" i="1" s="1"/>
  <c r="C101" i="1" s="1"/>
  <c r="C104" i="1" s="1"/>
  <c r="C107" i="1" s="1"/>
  <c r="C110" i="1" s="1"/>
  <c r="C113" i="1" s="1"/>
  <c r="C116" i="1" s="1"/>
  <c r="C119" i="1" s="1"/>
  <c r="C122" i="1" s="1"/>
  <c r="C125" i="1" s="1"/>
  <c r="C128" i="1" s="1"/>
  <c r="C131" i="1" s="1"/>
  <c r="C134" i="1" s="1"/>
  <c r="C137" i="1" s="1"/>
  <c r="C140" i="1" s="1"/>
  <c r="C143" i="1" s="1"/>
  <c r="C146" i="1" s="1"/>
  <c r="C149" i="1" s="1"/>
  <c r="C152" i="1" s="1"/>
  <c r="C155" i="1" s="1"/>
  <c r="C158" i="1" s="1"/>
  <c r="C161" i="1" s="1"/>
  <c r="C164" i="1" s="1"/>
  <c r="C167" i="1" s="1"/>
  <c r="C170" i="1" s="1"/>
  <c r="C173" i="1" s="1"/>
  <c r="C176" i="1" s="1"/>
  <c r="C179" i="1" s="1"/>
  <c r="C182" i="1" s="1"/>
  <c r="C185" i="1" s="1"/>
  <c r="C188" i="1" s="1"/>
  <c r="C191" i="1" s="1"/>
  <c r="C194" i="1" s="1"/>
  <c r="C197" i="1" s="1"/>
  <c r="C200" i="1" s="1"/>
  <c r="C203" i="1" s="1"/>
  <c r="C206" i="1" s="1"/>
  <c r="C209" i="1" s="1"/>
  <c r="C212" i="1" s="1"/>
  <c r="C215" i="1" s="1"/>
  <c r="C218" i="1" s="1"/>
  <c r="C221" i="1" s="1"/>
  <c r="C224" i="1" s="1"/>
  <c r="C227" i="1" s="1"/>
  <c r="C230" i="1" s="1"/>
  <c r="C233" i="1" s="1"/>
  <c r="C236" i="1" s="1"/>
  <c r="C239" i="1" s="1"/>
  <c r="C242" i="1" s="1"/>
  <c r="C245" i="1" s="1"/>
  <c r="C248" i="1" s="1"/>
  <c r="C251" i="1" s="1"/>
  <c r="C254" i="1" s="1"/>
  <c r="C257" i="1" s="1"/>
  <c r="C260" i="1" s="1"/>
  <c r="C263" i="1" s="1"/>
  <c r="C266" i="1" s="1"/>
  <c r="C269" i="1" s="1"/>
  <c r="C272" i="1" s="1"/>
  <c r="C275" i="1" s="1"/>
  <c r="C278" i="1" s="1"/>
  <c r="C281" i="1" s="1"/>
  <c r="C284" i="1" s="1"/>
  <c r="C287" i="1" s="1"/>
  <c r="C290" i="1" s="1"/>
  <c r="C293" i="1" s="1"/>
  <c r="C296" i="1" s="1"/>
  <c r="C299" i="1" s="1"/>
  <c r="C302" i="1" s="1"/>
  <c r="C305" i="1" s="1"/>
  <c r="C308" i="1" s="1"/>
  <c r="C311" i="1" s="1"/>
  <c r="C314" i="1" s="1"/>
  <c r="C317" i="1" s="1"/>
  <c r="C320" i="1" s="1"/>
  <c r="C323" i="1" s="1"/>
  <c r="C326" i="1" s="1"/>
  <c r="C329" i="1" s="1"/>
  <c r="C332" i="1" s="1"/>
  <c r="C335" i="1" s="1"/>
  <c r="C338" i="1" s="1"/>
  <c r="C341" i="1" s="1"/>
  <c r="C344" i="1" s="1"/>
  <c r="C347" i="1" s="1"/>
  <c r="C350" i="1" s="1"/>
  <c r="C353" i="1" s="1"/>
  <c r="C356" i="1" s="1"/>
  <c r="C359" i="1" s="1"/>
  <c r="C362" i="1" s="1"/>
  <c r="C365" i="1" s="1"/>
  <c r="C368" i="1" s="1"/>
  <c r="C371" i="1" s="1"/>
  <c r="C12" i="1"/>
  <c r="C13" i="1"/>
  <c r="C14" i="1"/>
  <c r="C15" i="1"/>
  <c r="C18" i="1" s="1"/>
  <c r="C21" i="1" s="1"/>
  <c r="C24" i="1" s="1"/>
  <c r="C27" i="1" s="1"/>
  <c r="C30" i="1" s="1"/>
  <c r="C33" i="1" s="1"/>
  <c r="C36" i="1" s="1"/>
  <c r="C39" i="1" s="1"/>
  <c r="C16" i="1"/>
  <c r="C19" i="1" s="1"/>
  <c r="C22" i="1" s="1"/>
  <c r="C25" i="1" s="1"/>
  <c r="C28" i="1" s="1"/>
  <c r="C31" i="1" s="1"/>
  <c r="C34" i="1" s="1"/>
  <c r="C37" i="1" s="1"/>
  <c r="C40" i="1" s="1"/>
  <c r="C17" i="1"/>
  <c r="C20" i="1" s="1"/>
  <c r="C23" i="1" s="1"/>
  <c r="C26" i="1" s="1"/>
  <c r="C29" i="1" s="1"/>
  <c r="C32" i="1" s="1"/>
  <c r="C35" i="1" s="1"/>
  <c r="C38" i="1" s="1"/>
  <c r="C41" i="1" s="1"/>
  <c r="C11" i="1"/>
  <c r="C8" i="1"/>
  <c r="H1" i="1"/>
  <c r="G3" i="2" l="1"/>
  <c r="G2" i="2"/>
  <c r="D8" i="1"/>
  <c r="D11" i="2" l="1"/>
  <c r="D14" i="2" s="1"/>
  <c r="D17" i="2" s="1"/>
  <c r="D20" i="2" s="1"/>
  <c r="D23" i="2" s="1"/>
  <c r="D26" i="2" s="1"/>
  <c r="D29" i="2" s="1"/>
  <c r="D32" i="2" s="1"/>
  <c r="D35" i="2" s="1"/>
  <c r="D38" i="2" s="1"/>
  <c r="D41" i="2" s="1"/>
  <c r="D44" i="2" s="1"/>
  <c r="D47" i="2" s="1"/>
  <c r="D50" i="2" s="1"/>
  <c r="D53" i="2" s="1"/>
  <c r="D56" i="2" s="1"/>
  <c r="D59" i="2" s="1"/>
  <c r="D62" i="2" s="1"/>
  <c r="D65" i="2" s="1"/>
  <c r="D68" i="2" s="1"/>
  <c r="D71" i="2" s="1"/>
  <c r="D74" i="2" s="1"/>
  <c r="D77" i="2" s="1"/>
  <c r="D80" i="2" s="1"/>
  <c r="D83" i="2" s="1"/>
  <c r="D86" i="2" s="1"/>
  <c r="D89" i="2" s="1"/>
  <c r="D92" i="2" s="1"/>
  <c r="D95" i="2" s="1"/>
  <c r="D98" i="2" s="1"/>
  <c r="D101" i="2" s="1"/>
  <c r="D104" i="2" s="1"/>
  <c r="D107" i="2" s="1"/>
  <c r="D110" i="2" s="1"/>
  <c r="D113" i="2" s="1"/>
  <c r="D116" i="2" s="1"/>
  <c r="D119" i="2" s="1"/>
  <c r="D122" i="2" s="1"/>
  <c r="D125" i="2" s="1"/>
  <c r="D128" i="2" s="1"/>
  <c r="D131" i="2" s="1"/>
  <c r="D134" i="2" s="1"/>
  <c r="D137" i="2" s="1"/>
  <c r="D140" i="2" s="1"/>
  <c r="D143" i="2" s="1"/>
  <c r="D146" i="2" s="1"/>
  <c r="D149" i="2" s="1"/>
  <c r="D152" i="2" s="1"/>
  <c r="D155" i="2" s="1"/>
  <c r="D158" i="2" s="1"/>
  <c r="D161" i="2" s="1"/>
  <c r="D164" i="2" s="1"/>
  <c r="D167" i="2" s="1"/>
  <c r="D170" i="2" s="1"/>
  <c r="D173" i="2" s="1"/>
  <c r="D176" i="2" s="1"/>
  <c r="D179" i="2" s="1"/>
  <c r="D182" i="2" s="1"/>
  <c r="D185" i="2" s="1"/>
  <c r="D188" i="2" s="1"/>
  <c r="D191" i="2" s="1"/>
  <c r="D194" i="2" s="1"/>
  <c r="D197" i="2" s="1"/>
  <c r="D200" i="2" s="1"/>
  <c r="D203" i="2" s="1"/>
  <c r="D206" i="2" s="1"/>
  <c r="D209" i="2" s="1"/>
  <c r="D212" i="2" s="1"/>
  <c r="D215" i="2" s="1"/>
  <c r="D218" i="2" s="1"/>
  <c r="D221" i="2" s="1"/>
  <c r="D224" i="2" s="1"/>
  <c r="D227" i="2" s="1"/>
  <c r="D230" i="2" s="1"/>
  <c r="D233" i="2" s="1"/>
  <c r="D236" i="2" s="1"/>
  <c r="D239" i="2" s="1"/>
  <c r="D242" i="2" s="1"/>
  <c r="D245" i="2" s="1"/>
  <c r="D248" i="2" s="1"/>
  <c r="D251" i="2" s="1"/>
  <c r="D254" i="2" s="1"/>
  <c r="D257" i="2" s="1"/>
  <c r="D260" i="2" s="1"/>
  <c r="D263" i="2" s="1"/>
  <c r="D266" i="2" s="1"/>
  <c r="D269" i="2" s="1"/>
  <c r="D272" i="2" s="1"/>
  <c r="D275" i="2" s="1"/>
  <c r="D278" i="2" s="1"/>
  <c r="D281" i="2" s="1"/>
  <c r="D284" i="2" s="1"/>
  <c r="D287" i="2" s="1"/>
  <c r="D290" i="2" s="1"/>
  <c r="D293" i="2" s="1"/>
  <c r="D296" i="2" s="1"/>
  <c r="D299" i="2" s="1"/>
  <c r="D302" i="2" s="1"/>
  <c r="D305" i="2" s="1"/>
  <c r="D308" i="2" s="1"/>
  <c r="D311" i="2" s="1"/>
  <c r="D314" i="2" s="1"/>
  <c r="D317" i="2" s="1"/>
  <c r="D320" i="2" s="1"/>
  <c r="D323" i="2" s="1"/>
  <c r="D326" i="2" s="1"/>
  <c r="D329" i="2" s="1"/>
  <c r="D332" i="2" s="1"/>
  <c r="D335" i="2" s="1"/>
  <c r="D338" i="2" s="1"/>
  <c r="D341" i="2" s="1"/>
  <c r="D344" i="2" s="1"/>
  <c r="D347" i="2" s="1"/>
  <c r="D350" i="2" s="1"/>
  <c r="D353" i="2" s="1"/>
  <c r="D356" i="2" s="1"/>
  <c r="D359" i="2" s="1"/>
  <c r="D362" i="2" s="1"/>
  <c r="D365" i="2" s="1"/>
  <c r="D368" i="2" s="1"/>
  <c r="D371" i="2" s="1"/>
  <c r="C8" i="2"/>
  <c r="B375" i="2"/>
  <c r="G4" i="2"/>
  <c r="E4" i="1"/>
  <c r="B375" i="1"/>
  <c r="G8" i="2" l="1"/>
  <c r="H8" i="2" s="1"/>
  <c r="E8" i="1" l="1"/>
  <c r="D9" i="1" s="1"/>
  <c r="F8" i="1" l="1"/>
  <c r="G8" i="1" s="1"/>
  <c r="E9" i="1"/>
  <c r="D10" i="1" s="1"/>
  <c r="C375" i="1"/>
  <c r="C9" i="2"/>
  <c r="E10" i="1" l="1"/>
  <c r="F10" i="1" s="1"/>
  <c r="G10" i="1" s="1"/>
  <c r="F9" i="1"/>
  <c r="G9" i="1" s="1"/>
  <c r="E9" i="2"/>
  <c r="F9" i="2" s="1"/>
  <c r="G9" i="2" s="1"/>
  <c r="H9" i="2" s="1"/>
  <c r="D11" i="1" l="1"/>
  <c r="E11" i="1"/>
  <c r="E12" i="1" s="1"/>
  <c r="C10" i="2"/>
  <c r="D12" i="1" l="1"/>
  <c r="F11" i="1"/>
  <c r="G11" i="1" s="1"/>
  <c r="E10" i="2"/>
  <c r="F10" i="2" s="1"/>
  <c r="G10" i="2" s="1"/>
  <c r="H10" i="2" s="1"/>
  <c r="F12" i="1"/>
  <c r="G12" i="1" s="1"/>
  <c r="E13" i="1"/>
  <c r="D13" i="1"/>
  <c r="C11" i="2" l="1"/>
  <c r="F13" i="1"/>
  <c r="G13" i="1" s="1"/>
  <c r="E14" i="1"/>
  <c r="D14" i="1"/>
  <c r="E11" i="2" l="1"/>
  <c r="F11" i="2" s="1"/>
  <c r="C12" i="2" s="1"/>
  <c r="F14" i="1"/>
  <c r="G14" i="1" s="1"/>
  <c r="E15" i="1"/>
  <c r="D15" i="1"/>
  <c r="G11" i="2" l="1"/>
  <c r="H11" i="2" s="1"/>
  <c r="E12" i="2"/>
  <c r="F12" i="2" s="1"/>
  <c r="G12" i="2" s="1"/>
  <c r="H12" i="2" s="1"/>
  <c r="E16" i="1"/>
  <c r="D16" i="1"/>
  <c r="F15" i="1"/>
  <c r="G15" i="1" s="1"/>
  <c r="C13" i="2" l="1"/>
  <c r="F16" i="1"/>
  <c r="G16" i="1" s="1"/>
  <c r="E17" i="1"/>
  <c r="D17" i="1"/>
  <c r="E13" i="2" l="1"/>
  <c r="F17" i="1"/>
  <c r="G17" i="1" s="1"/>
  <c r="E18" i="1"/>
  <c r="D18" i="1"/>
  <c r="F13" i="2" l="1"/>
  <c r="F18" i="1"/>
  <c r="G18" i="1" s="1"/>
  <c r="E19" i="1"/>
  <c r="D19" i="1"/>
  <c r="G13" i="2" l="1"/>
  <c r="H13" i="2" s="1"/>
  <c r="C14" i="2"/>
  <c r="F19" i="1"/>
  <c r="G19" i="1" s="1"/>
  <c r="E20" i="1"/>
  <c r="D20" i="1"/>
  <c r="E14" i="2" l="1"/>
  <c r="F14" i="2" s="1"/>
  <c r="F20" i="1"/>
  <c r="G20" i="1" s="1"/>
  <c r="E21" i="1"/>
  <c r="D21" i="1"/>
  <c r="F21" i="1" l="1"/>
  <c r="G21" i="1" s="1"/>
  <c r="C15" i="2"/>
  <c r="G14" i="2"/>
  <c r="H14" i="2" s="1"/>
  <c r="E22" i="1"/>
  <c r="D22" i="1"/>
  <c r="E15" i="2" l="1"/>
  <c r="F15" i="2" s="1"/>
  <c r="G15" i="2" s="1"/>
  <c r="H15" i="2" s="1"/>
  <c r="F22" i="1"/>
  <c r="G22" i="1" s="1"/>
  <c r="E23" i="1"/>
  <c r="D23" i="1"/>
  <c r="C16" i="2" l="1"/>
  <c r="E16" i="2" s="1"/>
  <c r="F16" i="2" s="1"/>
  <c r="C17" i="2" s="1"/>
  <c r="F23" i="1"/>
  <c r="G23" i="1" s="1"/>
  <c r="E24" i="1"/>
  <c r="D24" i="1"/>
  <c r="G16" i="2" l="1"/>
  <c r="H16" i="2" s="1"/>
  <c r="E17" i="2"/>
  <c r="F17" i="2" s="1"/>
  <c r="C18" i="2" s="1"/>
  <c r="F24" i="1"/>
  <c r="G24" i="1" s="1"/>
  <c r="E25" i="1"/>
  <c r="D25" i="1"/>
  <c r="G17" i="2" l="1"/>
  <c r="H17" i="2" s="1"/>
  <c r="E18" i="2"/>
  <c r="F18" i="2" s="1"/>
  <c r="C19" i="2" s="1"/>
  <c r="E26" i="1"/>
  <c r="D26" i="1"/>
  <c r="F25" i="1"/>
  <c r="G25" i="1" s="1"/>
  <c r="G18" i="2" l="1"/>
  <c r="H18" i="2" s="1"/>
  <c r="E19" i="2"/>
  <c r="F19" i="2" s="1"/>
  <c r="C20" i="2" s="1"/>
  <c r="F26" i="1"/>
  <c r="G26" i="1" s="1"/>
  <c r="E27" i="1"/>
  <c r="D27" i="1"/>
  <c r="G19" i="2" l="1"/>
  <c r="H19" i="2" s="1"/>
  <c r="E20" i="2"/>
  <c r="F20" i="2" s="1"/>
  <c r="F27" i="1"/>
  <c r="G27" i="1" s="1"/>
  <c r="E28" i="1"/>
  <c r="D28" i="1"/>
  <c r="C21" i="2" l="1"/>
  <c r="E21" i="2" s="1"/>
  <c r="G20" i="2"/>
  <c r="H20" i="2" s="1"/>
  <c r="F28" i="1"/>
  <c r="G28" i="1" s="1"/>
  <c r="E29" i="1"/>
  <c r="D29" i="1"/>
  <c r="F21" i="2" l="1"/>
  <c r="C22" i="2" s="1"/>
  <c r="F29" i="1"/>
  <c r="G29" i="1" s="1"/>
  <c r="E30" i="1"/>
  <c r="D30" i="1"/>
  <c r="G21" i="2" l="1"/>
  <c r="H21" i="2" s="1"/>
  <c r="E22" i="2"/>
  <c r="F22" i="2" s="1"/>
  <c r="F30" i="1"/>
  <c r="G30" i="1" s="1"/>
  <c r="E31" i="1"/>
  <c r="D31" i="1"/>
  <c r="C23" i="2" l="1"/>
  <c r="G22" i="2"/>
  <c r="H22" i="2" s="1"/>
  <c r="F31" i="1"/>
  <c r="G31" i="1" s="1"/>
  <c r="E32" i="1"/>
  <c r="D32" i="1"/>
  <c r="E23" i="2" l="1"/>
  <c r="F23" i="2" s="1"/>
  <c r="C24" i="2" s="1"/>
  <c r="F32" i="1"/>
  <c r="G32" i="1" s="1"/>
  <c r="E33" i="1"/>
  <c r="D33" i="1"/>
  <c r="G23" i="2" l="1"/>
  <c r="H23" i="2" s="1"/>
  <c r="E24" i="2"/>
  <c r="F24" i="2" s="1"/>
  <c r="C25" i="2" s="1"/>
  <c r="E25" i="2" s="1"/>
  <c r="F25" i="2" s="1"/>
  <c r="C26" i="2" s="1"/>
  <c r="F33" i="1"/>
  <c r="G33" i="1" s="1"/>
  <c r="E34" i="1"/>
  <c r="D34" i="1"/>
  <c r="G24" i="2" l="1"/>
  <c r="H24" i="2" s="1"/>
  <c r="G25" i="2"/>
  <c r="H25" i="2" s="1"/>
  <c r="E26" i="2"/>
  <c r="F26" i="2" s="1"/>
  <c r="C27" i="2" s="1"/>
  <c r="E35" i="1"/>
  <c r="D35" i="1"/>
  <c r="F34" i="1"/>
  <c r="G34" i="1" s="1"/>
  <c r="G26" i="2" l="1"/>
  <c r="H26" i="2" s="1"/>
  <c r="E27" i="2"/>
  <c r="E36" i="1"/>
  <c r="D36" i="1"/>
  <c r="F35" i="1"/>
  <c r="G35" i="1" s="1"/>
  <c r="F36" i="1" l="1"/>
  <c r="G36" i="1" s="1"/>
  <c r="F27" i="2"/>
  <c r="E37" i="1"/>
  <c r="D37" i="1"/>
  <c r="F37" i="1" l="1"/>
  <c r="G37" i="1" s="1"/>
  <c r="G27" i="2"/>
  <c r="H27" i="2" s="1"/>
  <c r="C28" i="2"/>
  <c r="E28" i="2" s="1"/>
  <c r="F28" i="2" s="1"/>
  <c r="C29" i="2" s="1"/>
  <c r="E38" i="1"/>
  <c r="D38" i="1"/>
  <c r="F38" i="1" l="1"/>
  <c r="G38" i="1" s="1"/>
  <c r="G28" i="2"/>
  <c r="H28" i="2" s="1"/>
  <c r="E29" i="2"/>
  <c r="F29" i="2" s="1"/>
  <c r="E39" i="1"/>
  <c r="D39" i="1"/>
  <c r="G29" i="2" l="1"/>
  <c r="H29" i="2" s="1"/>
  <c r="C30" i="2"/>
  <c r="F39" i="1"/>
  <c r="G39" i="1" s="1"/>
  <c r="E40" i="1"/>
  <c r="D40" i="1"/>
  <c r="E30" i="2" l="1"/>
  <c r="F30" i="2" s="1"/>
  <c r="C31" i="2" s="1"/>
  <c r="F40" i="1"/>
  <c r="G40" i="1" s="1"/>
  <c r="E41" i="1"/>
  <c r="D41" i="1"/>
  <c r="G30" i="2" l="1"/>
  <c r="H30" i="2" s="1"/>
  <c r="E31" i="2"/>
  <c r="F31" i="2" s="1"/>
  <c r="E42" i="1"/>
  <c r="D42" i="1"/>
  <c r="F42" i="1" s="1"/>
  <c r="G42" i="1" s="1"/>
  <c r="F41" i="1"/>
  <c r="G41" i="1" s="1"/>
  <c r="G31" i="2" l="1"/>
  <c r="H31" i="2" s="1"/>
  <c r="C32" i="2"/>
  <c r="E43" i="1"/>
  <c r="D43" i="1"/>
  <c r="F43" i="1" l="1"/>
  <c r="G43" i="1" s="1"/>
  <c r="E32" i="2"/>
  <c r="F32" i="2" s="1"/>
  <c r="C33" i="2" s="1"/>
  <c r="E44" i="1"/>
  <c r="D44" i="1"/>
  <c r="G32" i="2" l="1"/>
  <c r="H32" i="2" s="1"/>
  <c r="E33" i="2"/>
  <c r="F33" i="2" s="1"/>
  <c r="E45" i="1"/>
  <c r="D45" i="1"/>
  <c r="F44" i="1"/>
  <c r="G44" i="1" s="1"/>
  <c r="G33" i="2" l="1"/>
  <c r="H33" i="2" s="1"/>
  <c r="C34" i="2"/>
  <c r="F45" i="1"/>
  <c r="G45" i="1" s="1"/>
  <c r="E46" i="1"/>
  <c r="D46" i="1"/>
  <c r="E34" i="2" l="1"/>
  <c r="F34" i="2" s="1"/>
  <c r="F46" i="1"/>
  <c r="G46" i="1" s="1"/>
  <c r="E47" i="1"/>
  <c r="D47" i="1"/>
  <c r="G34" i="2" l="1"/>
  <c r="H34" i="2" s="1"/>
  <c r="C35" i="2"/>
  <c r="F47" i="1"/>
  <c r="G47" i="1" s="1"/>
  <c r="E48" i="1"/>
  <c r="D48" i="1"/>
  <c r="E35" i="2" l="1"/>
  <c r="F35" i="2" s="1"/>
  <c r="C36" i="2" s="1"/>
  <c r="E49" i="1"/>
  <c r="D49" i="1"/>
  <c r="F48" i="1"/>
  <c r="G48" i="1" s="1"/>
  <c r="G35" i="2" l="1"/>
  <c r="H35" i="2" s="1"/>
  <c r="E36" i="2"/>
  <c r="F36" i="2" s="1"/>
  <c r="C37" i="2" s="1"/>
  <c r="F49" i="1"/>
  <c r="G49" i="1" s="1"/>
  <c r="E50" i="1"/>
  <c r="D50" i="1"/>
  <c r="G36" i="2" l="1"/>
  <c r="H36" i="2" s="1"/>
  <c r="E37" i="2"/>
  <c r="F37" i="2" s="1"/>
  <c r="C38" i="2" s="1"/>
  <c r="F50" i="1"/>
  <c r="G50" i="1" s="1"/>
  <c r="E51" i="1"/>
  <c r="D51" i="1"/>
  <c r="G37" i="2" l="1"/>
  <c r="H37" i="2" s="1"/>
  <c r="E38" i="2"/>
  <c r="F38" i="2" s="1"/>
  <c r="F51" i="1"/>
  <c r="G51" i="1" s="1"/>
  <c r="E52" i="1"/>
  <c r="D52" i="1"/>
  <c r="C39" i="2" l="1"/>
  <c r="E39" i="2" s="1"/>
  <c r="F39" i="2" s="1"/>
  <c r="C40" i="2" s="1"/>
  <c r="G38" i="2"/>
  <c r="H38" i="2" s="1"/>
  <c r="E53" i="1"/>
  <c r="D53" i="1"/>
  <c r="F52" i="1"/>
  <c r="G52" i="1" s="1"/>
  <c r="G39" i="2" l="1"/>
  <c r="H39" i="2" s="1"/>
  <c r="E40" i="2"/>
  <c r="F40" i="2" s="1"/>
  <c r="F53" i="1"/>
  <c r="G53" i="1" s="1"/>
  <c r="E54" i="1"/>
  <c r="D54" i="1"/>
  <c r="C41" i="2" l="1"/>
  <c r="E41" i="2" s="1"/>
  <c r="F41" i="2" s="1"/>
  <c r="C42" i="2" s="1"/>
  <c r="G40" i="2"/>
  <c r="H40" i="2" s="1"/>
  <c r="F54" i="1"/>
  <c r="G54" i="1" s="1"/>
  <c r="E55" i="1"/>
  <c r="D55" i="1"/>
  <c r="G41" i="2" l="1"/>
  <c r="H41" i="2" s="1"/>
  <c r="E42" i="2"/>
  <c r="F42" i="2" s="1"/>
  <c r="G42" i="2" s="1"/>
  <c r="H42" i="2" s="1"/>
  <c r="F55" i="1"/>
  <c r="G55" i="1" s="1"/>
  <c r="E56" i="1"/>
  <c r="D56" i="1"/>
  <c r="C43" i="2" l="1"/>
  <c r="F56" i="1"/>
  <c r="G56" i="1" s="1"/>
  <c r="E57" i="1"/>
  <c r="D57" i="1"/>
  <c r="E43" i="2" l="1"/>
  <c r="F43" i="2" s="1"/>
  <c r="G43" i="2" s="1"/>
  <c r="H43" i="2" s="1"/>
  <c r="F57" i="1"/>
  <c r="G57" i="1" s="1"/>
  <c r="E58" i="1"/>
  <c r="D58" i="1"/>
  <c r="C44" i="2" l="1"/>
  <c r="F58" i="1"/>
  <c r="G58" i="1" s="1"/>
  <c r="E59" i="1"/>
  <c r="D59" i="1"/>
  <c r="E44" i="2" l="1"/>
  <c r="F44" i="2" s="1"/>
  <c r="G44" i="2" s="1"/>
  <c r="H44" i="2" s="1"/>
  <c r="F59" i="1"/>
  <c r="G59" i="1" s="1"/>
  <c r="E60" i="1"/>
  <c r="D60" i="1"/>
  <c r="C45" i="2" l="1"/>
  <c r="F60" i="1"/>
  <c r="G60" i="1" s="1"/>
  <c r="E61" i="1"/>
  <c r="D61" i="1"/>
  <c r="E45" i="2" l="1"/>
  <c r="F45" i="2" s="1"/>
  <c r="C46" i="2" s="1"/>
  <c r="F61" i="1"/>
  <c r="G61" i="1" s="1"/>
  <c r="E62" i="1"/>
  <c r="D62" i="1"/>
  <c r="G45" i="2" l="1"/>
  <c r="H45" i="2" s="1"/>
  <c r="E46" i="2"/>
  <c r="F46" i="2" s="1"/>
  <c r="F62" i="1"/>
  <c r="G62" i="1" s="1"/>
  <c r="E63" i="1"/>
  <c r="D63" i="1"/>
  <c r="C47" i="2" l="1"/>
  <c r="E47" i="2" s="1"/>
  <c r="F47" i="2" s="1"/>
  <c r="G46" i="2"/>
  <c r="H46" i="2" s="1"/>
  <c r="F63" i="1"/>
  <c r="G63" i="1" s="1"/>
  <c r="E64" i="1"/>
  <c r="D64" i="1"/>
  <c r="G47" i="2" l="1"/>
  <c r="H47" i="2" s="1"/>
  <c r="C48" i="2"/>
  <c r="F64" i="1"/>
  <c r="G64" i="1" s="1"/>
  <c r="E65" i="1"/>
  <c r="D65" i="1"/>
  <c r="E48" i="2" l="1"/>
  <c r="F48" i="2" s="1"/>
  <c r="G48" i="2" s="1"/>
  <c r="H48" i="2" s="1"/>
  <c r="F65" i="1"/>
  <c r="G65" i="1" s="1"/>
  <c r="E66" i="1"/>
  <c r="D66" i="1"/>
  <c r="C49" i="2" l="1"/>
  <c r="F66" i="1"/>
  <c r="G66" i="1" s="1"/>
  <c r="E67" i="1"/>
  <c r="D67" i="1"/>
  <c r="E49" i="2" l="1"/>
  <c r="F49" i="2" s="1"/>
  <c r="G49" i="2" s="1"/>
  <c r="H49" i="2" s="1"/>
  <c r="F67" i="1"/>
  <c r="G67" i="1" s="1"/>
  <c r="E68" i="1"/>
  <c r="D68" i="1"/>
  <c r="C50" i="2" l="1"/>
  <c r="F68" i="1"/>
  <c r="G68" i="1" s="1"/>
  <c r="E69" i="1"/>
  <c r="D69" i="1"/>
  <c r="E50" i="2" l="1"/>
  <c r="F50" i="2" s="1"/>
  <c r="G50" i="2" s="1"/>
  <c r="H50" i="2" s="1"/>
  <c r="F69" i="1"/>
  <c r="G69" i="1" s="1"/>
  <c r="E70" i="1"/>
  <c r="D70" i="1"/>
  <c r="C51" i="2" l="1"/>
  <c r="F70" i="1"/>
  <c r="G70" i="1" s="1"/>
  <c r="E71" i="1"/>
  <c r="D71" i="1"/>
  <c r="E51" i="2" l="1"/>
  <c r="F51" i="2" s="1"/>
  <c r="G51" i="2" s="1"/>
  <c r="H51" i="2" s="1"/>
  <c r="F71" i="1"/>
  <c r="G71" i="1" s="1"/>
  <c r="E72" i="1"/>
  <c r="D72" i="1"/>
  <c r="C52" i="2" l="1"/>
  <c r="F72" i="1"/>
  <c r="G72" i="1" s="1"/>
  <c r="E73" i="1"/>
  <c r="D73" i="1"/>
  <c r="E52" i="2" l="1"/>
  <c r="F52" i="2" s="1"/>
  <c r="G52" i="2" s="1"/>
  <c r="H52" i="2" s="1"/>
  <c r="F73" i="1"/>
  <c r="G73" i="1" s="1"/>
  <c r="E74" i="1"/>
  <c r="D74" i="1"/>
  <c r="C53" i="2" l="1"/>
  <c r="F74" i="1"/>
  <c r="G74" i="1" s="1"/>
  <c r="E75" i="1"/>
  <c r="D75" i="1"/>
  <c r="E53" i="2" l="1"/>
  <c r="F53" i="2" s="1"/>
  <c r="G53" i="2" s="1"/>
  <c r="H53" i="2" s="1"/>
  <c r="F75" i="1"/>
  <c r="G75" i="1" s="1"/>
  <c r="E76" i="1"/>
  <c r="D76" i="1"/>
  <c r="C54" i="2" l="1"/>
  <c r="F76" i="1"/>
  <c r="G76" i="1" s="1"/>
  <c r="E77" i="1"/>
  <c r="D77" i="1"/>
  <c r="E54" i="2" l="1"/>
  <c r="F54" i="2" s="1"/>
  <c r="G54" i="2" s="1"/>
  <c r="H54" i="2" s="1"/>
  <c r="F77" i="1"/>
  <c r="G77" i="1" s="1"/>
  <c r="E78" i="1"/>
  <c r="D78" i="1"/>
  <c r="C55" i="2" l="1"/>
  <c r="F78" i="1"/>
  <c r="G78" i="1" s="1"/>
  <c r="E79" i="1"/>
  <c r="D79" i="1"/>
  <c r="E55" i="2" l="1"/>
  <c r="F55" i="2" s="1"/>
  <c r="G55" i="2" s="1"/>
  <c r="H55" i="2" s="1"/>
  <c r="F79" i="1"/>
  <c r="G79" i="1" s="1"/>
  <c r="E80" i="1"/>
  <c r="D80" i="1"/>
  <c r="C56" i="2" l="1"/>
  <c r="F80" i="1"/>
  <c r="G80" i="1" s="1"/>
  <c r="E81" i="1"/>
  <c r="D81" i="1"/>
  <c r="E56" i="2" l="1"/>
  <c r="F56" i="2" s="1"/>
  <c r="F81" i="1"/>
  <c r="G81" i="1" s="1"/>
  <c r="E82" i="1"/>
  <c r="D82" i="1"/>
  <c r="C57" i="2" l="1"/>
  <c r="E57" i="2" s="1"/>
  <c r="F57" i="2" s="1"/>
  <c r="C58" i="2" s="1"/>
  <c r="G56" i="2"/>
  <c r="H56" i="2" s="1"/>
  <c r="F82" i="1"/>
  <c r="G82" i="1" s="1"/>
  <c r="E83" i="1"/>
  <c r="D83" i="1"/>
  <c r="G57" i="2" l="1"/>
  <c r="H57" i="2" s="1"/>
  <c r="E58" i="2"/>
  <c r="F58" i="2" s="1"/>
  <c r="F83" i="1"/>
  <c r="G83" i="1" s="1"/>
  <c r="E84" i="1"/>
  <c r="D84" i="1"/>
  <c r="C59" i="2" l="1"/>
  <c r="E59" i="2" s="1"/>
  <c r="F59" i="2" s="1"/>
  <c r="G58" i="2"/>
  <c r="H58" i="2" s="1"/>
  <c r="F84" i="1"/>
  <c r="G84" i="1" s="1"/>
  <c r="E85" i="1"/>
  <c r="D85" i="1"/>
  <c r="G59" i="2" l="1"/>
  <c r="H59" i="2" s="1"/>
  <c r="C60" i="2"/>
  <c r="E86" i="1"/>
  <c r="D86" i="1"/>
  <c r="F85" i="1"/>
  <c r="G85" i="1" s="1"/>
  <c r="E60" i="2" l="1"/>
  <c r="F60" i="2" s="1"/>
  <c r="G60" i="2" s="1"/>
  <c r="H60" i="2" s="1"/>
  <c r="F86" i="1"/>
  <c r="G86" i="1" s="1"/>
  <c r="E87" i="1"/>
  <c r="D87" i="1"/>
  <c r="C61" i="2" l="1"/>
  <c r="F87" i="1"/>
  <c r="G87" i="1" s="1"/>
  <c r="E88" i="1"/>
  <c r="D88" i="1"/>
  <c r="E61" i="2" l="1"/>
  <c r="F61" i="2" s="1"/>
  <c r="G61" i="2" s="1"/>
  <c r="H61" i="2" s="1"/>
  <c r="F88" i="1"/>
  <c r="G88" i="1" s="1"/>
  <c r="E89" i="1"/>
  <c r="D89" i="1"/>
  <c r="C62" i="2" l="1"/>
  <c r="F89" i="1"/>
  <c r="G89" i="1" s="1"/>
  <c r="E90" i="1"/>
  <c r="D90" i="1"/>
  <c r="E62" i="2" l="1"/>
  <c r="F62" i="2" s="1"/>
  <c r="F90" i="1"/>
  <c r="G90" i="1" s="1"/>
  <c r="E91" i="1"/>
  <c r="D91" i="1"/>
  <c r="C63" i="2" l="1"/>
  <c r="G62" i="2"/>
  <c r="H62" i="2" s="1"/>
  <c r="F91" i="1"/>
  <c r="G91" i="1" s="1"/>
  <c r="E92" i="1"/>
  <c r="D92" i="1"/>
  <c r="E63" i="2" l="1"/>
  <c r="F63" i="2" s="1"/>
  <c r="F92" i="1"/>
  <c r="G92" i="1" s="1"/>
  <c r="E93" i="1"/>
  <c r="D93" i="1"/>
  <c r="C64" i="2" l="1"/>
  <c r="E64" i="2" s="1"/>
  <c r="F64" i="2" s="1"/>
  <c r="G64" i="2" s="1"/>
  <c r="H64" i="2" s="1"/>
  <c r="G63" i="2"/>
  <c r="H63" i="2" s="1"/>
  <c r="F93" i="1"/>
  <c r="G93" i="1" s="1"/>
  <c r="E94" i="1"/>
  <c r="D94" i="1"/>
  <c r="C65" i="2" l="1"/>
  <c r="E65" i="2" s="1"/>
  <c r="F94" i="1"/>
  <c r="G94" i="1" s="1"/>
  <c r="E95" i="1"/>
  <c r="D95" i="1"/>
  <c r="F95" i="1" l="1"/>
  <c r="G95" i="1" s="1"/>
  <c r="F65" i="2"/>
  <c r="E96" i="1"/>
  <c r="D96" i="1"/>
  <c r="C66" i="2" l="1"/>
  <c r="G65" i="2"/>
  <c r="H65" i="2" s="1"/>
  <c r="F96" i="1"/>
  <c r="G96" i="1" s="1"/>
  <c r="E97" i="1"/>
  <c r="D97" i="1"/>
  <c r="E66" i="2" l="1"/>
  <c r="F66" i="2" s="1"/>
  <c r="G66" i="2" s="1"/>
  <c r="H66" i="2" s="1"/>
  <c r="F97" i="1"/>
  <c r="G97" i="1" s="1"/>
  <c r="E98" i="1"/>
  <c r="D98" i="1"/>
  <c r="C67" i="2" l="1"/>
  <c r="F98" i="1"/>
  <c r="G98" i="1" s="1"/>
  <c r="E99" i="1"/>
  <c r="D99" i="1"/>
  <c r="E67" i="2" l="1"/>
  <c r="F67" i="2" s="1"/>
  <c r="F99" i="1"/>
  <c r="G99" i="1" s="1"/>
  <c r="E100" i="1"/>
  <c r="D100" i="1"/>
  <c r="C68" i="2" l="1"/>
  <c r="E68" i="2" s="1"/>
  <c r="F68" i="2" s="1"/>
  <c r="G68" i="2" s="1"/>
  <c r="H68" i="2" s="1"/>
  <c r="G67" i="2"/>
  <c r="H67" i="2" s="1"/>
  <c r="F100" i="1"/>
  <c r="G100" i="1" s="1"/>
  <c r="E101" i="1"/>
  <c r="D101" i="1"/>
  <c r="C69" i="2" l="1"/>
  <c r="E69" i="2" s="1"/>
  <c r="F69" i="2" s="1"/>
  <c r="G69" i="2" s="1"/>
  <c r="H69" i="2" s="1"/>
  <c r="F101" i="1"/>
  <c r="G101" i="1" s="1"/>
  <c r="E102" i="1"/>
  <c r="D102" i="1"/>
  <c r="C70" i="2" l="1"/>
  <c r="F102" i="1"/>
  <c r="G102" i="1" s="1"/>
  <c r="E103" i="1"/>
  <c r="D103" i="1"/>
  <c r="E70" i="2" l="1"/>
  <c r="F70" i="2" s="1"/>
  <c r="G70" i="2" s="1"/>
  <c r="H70" i="2" s="1"/>
  <c r="F103" i="1"/>
  <c r="G103" i="1" s="1"/>
  <c r="E104" i="1"/>
  <c r="D104" i="1"/>
  <c r="C71" i="2" l="1"/>
  <c r="F104" i="1"/>
  <c r="G104" i="1" s="1"/>
  <c r="E105" i="1"/>
  <c r="D105" i="1"/>
  <c r="E71" i="2" l="1"/>
  <c r="F71" i="2" s="1"/>
  <c r="G71" i="2" s="1"/>
  <c r="H71" i="2" s="1"/>
  <c r="F105" i="1"/>
  <c r="G105" i="1" s="1"/>
  <c r="E106" i="1"/>
  <c r="D106" i="1"/>
  <c r="C72" i="2" l="1"/>
  <c r="F106" i="1"/>
  <c r="G106" i="1" s="1"/>
  <c r="E107" i="1"/>
  <c r="D107" i="1"/>
  <c r="F107" i="1" l="1"/>
  <c r="G107" i="1" s="1"/>
  <c r="E72" i="2"/>
  <c r="F72" i="2" s="1"/>
  <c r="G72" i="2" s="1"/>
  <c r="H72" i="2" s="1"/>
  <c r="E108" i="1"/>
  <c r="D108" i="1"/>
  <c r="C73" i="2" l="1"/>
  <c r="F108" i="1"/>
  <c r="G108" i="1" s="1"/>
  <c r="E109" i="1"/>
  <c r="D109" i="1"/>
  <c r="E73" i="2" l="1"/>
  <c r="F73" i="2" s="1"/>
  <c r="G73" i="2" s="1"/>
  <c r="H73" i="2" s="1"/>
  <c r="F109" i="1"/>
  <c r="G109" i="1" s="1"/>
  <c r="E110" i="1"/>
  <c r="D110" i="1"/>
  <c r="F110" i="1" s="1"/>
  <c r="G110" i="1" s="1"/>
  <c r="C74" i="2" l="1"/>
  <c r="E111" i="1"/>
  <c r="D111" i="1"/>
  <c r="E74" i="2" l="1"/>
  <c r="F74" i="2" s="1"/>
  <c r="G74" i="2" s="1"/>
  <c r="H74" i="2" s="1"/>
  <c r="F111" i="1"/>
  <c r="G111" i="1" s="1"/>
  <c r="E112" i="1"/>
  <c r="D112" i="1"/>
  <c r="C75" i="2" l="1"/>
  <c r="F112" i="1"/>
  <c r="G112" i="1" s="1"/>
  <c r="E113" i="1"/>
  <c r="D113" i="1"/>
  <c r="E75" i="2" l="1"/>
  <c r="F75" i="2" s="1"/>
  <c r="G75" i="2" s="1"/>
  <c r="H75" i="2" s="1"/>
  <c r="F113" i="1"/>
  <c r="G113" i="1" s="1"/>
  <c r="E114" i="1"/>
  <c r="D114" i="1"/>
  <c r="C76" i="2" l="1"/>
  <c r="F114" i="1"/>
  <c r="G114" i="1" s="1"/>
  <c r="E115" i="1"/>
  <c r="D115" i="1"/>
  <c r="E76" i="2" l="1"/>
  <c r="F76" i="2" s="1"/>
  <c r="G76" i="2" s="1"/>
  <c r="H76" i="2" s="1"/>
  <c r="E116" i="1"/>
  <c r="D116" i="1"/>
  <c r="F115" i="1"/>
  <c r="G115" i="1" s="1"/>
  <c r="C77" i="2" l="1"/>
  <c r="F116" i="1"/>
  <c r="G116" i="1" s="1"/>
  <c r="E117" i="1"/>
  <c r="D117" i="1"/>
  <c r="F117" i="1" l="1"/>
  <c r="G117" i="1" s="1"/>
  <c r="E77" i="2"/>
  <c r="F77" i="2" s="1"/>
  <c r="G77" i="2" s="1"/>
  <c r="H77" i="2" s="1"/>
  <c r="E118" i="1"/>
  <c r="D118" i="1"/>
  <c r="C78" i="2" l="1"/>
  <c r="F118" i="1"/>
  <c r="G118" i="1" s="1"/>
  <c r="E119" i="1"/>
  <c r="D119" i="1"/>
  <c r="E78" i="2" l="1"/>
  <c r="F78" i="2" s="1"/>
  <c r="G78" i="2" s="1"/>
  <c r="H78" i="2" s="1"/>
  <c r="F119" i="1"/>
  <c r="G119" i="1" s="1"/>
  <c r="E120" i="1"/>
  <c r="D120" i="1"/>
  <c r="F120" i="1" l="1"/>
  <c r="G120" i="1" s="1"/>
  <c r="C79" i="2"/>
  <c r="E121" i="1"/>
  <c r="D121" i="1"/>
  <c r="E79" i="2" l="1"/>
  <c r="F79" i="2" s="1"/>
  <c r="G79" i="2" s="1"/>
  <c r="H79" i="2" s="1"/>
  <c r="F121" i="1"/>
  <c r="G121" i="1" s="1"/>
  <c r="E122" i="1"/>
  <c r="D122" i="1"/>
  <c r="F122" i="1" l="1"/>
  <c r="G122" i="1" s="1"/>
  <c r="C80" i="2"/>
  <c r="E123" i="1"/>
  <c r="D123" i="1"/>
  <c r="E80" i="2" l="1"/>
  <c r="F80" i="2" s="1"/>
  <c r="G80" i="2" s="1"/>
  <c r="H80" i="2" s="1"/>
  <c r="F123" i="1"/>
  <c r="G123" i="1" s="1"/>
  <c r="E124" i="1"/>
  <c r="D124" i="1"/>
  <c r="F124" i="1" l="1"/>
  <c r="G124" i="1" s="1"/>
  <c r="C81" i="2"/>
  <c r="E125" i="1"/>
  <c r="D125" i="1"/>
  <c r="E81" i="2" l="1"/>
  <c r="F125" i="1"/>
  <c r="G125" i="1" s="1"/>
  <c r="E126" i="1"/>
  <c r="D126" i="1"/>
  <c r="F126" i="1" l="1"/>
  <c r="G126" i="1" s="1"/>
  <c r="F81" i="2"/>
  <c r="E127" i="1"/>
  <c r="D127" i="1"/>
  <c r="G81" i="2" l="1"/>
  <c r="H81" i="2" s="1"/>
  <c r="C82" i="2"/>
  <c r="E82" i="2" s="1"/>
  <c r="F127" i="1"/>
  <c r="G127" i="1" s="1"/>
  <c r="E128" i="1"/>
  <c r="D128" i="1"/>
  <c r="F82" i="2" l="1"/>
  <c r="C83" i="2" s="1"/>
  <c r="F128" i="1"/>
  <c r="G128" i="1" s="1"/>
  <c r="E129" i="1"/>
  <c r="D129" i="1"/>
  <c r="G82" i="2" l="1"/>
  <c r="H82" i="2" s="1"/>
  <c r="E83" i="2"/>
  <c r="F83" i="2" s="1"/>
  <c r="G83" i="2" s="1"/>
  <c r="H83" i="2" s="1"/>
  <c r="F129" i="1"/>
  <c r="G129" i="1" s="1"/>
  <c r="E130" i="1"/>
  <c r="D130" i="1"/>
  <c r="C84" i="2" l="1"/>
  <c r="F130" i="1"/>
  <c r="G130" i="1" s="1"/>
  <c r="E131" i="1"/>
  <c r="D131" i="1"/>
  <c r="E84" i="2" l="1"/>
  <c r="F84" i="2" s="1"/>
  <c r="G84" i="2" s="1"/>
  <c r="H84" i="2" s="1"/>
  <c r="F131" i="1"/>
  <c r="G131" i="1" s="1"/>
  <c r="E132" i="1"/>
  <c r="D132" i="1"/>
  <c r="C85" i="2" l="1"/>
  <c r="F132" i="1"/>
  <c r="G132" i="1" s="1"/>
  <c r="E133" i="1"/>
  <c r="D133" i="1"/>
  <c r="E85" i="2" l="1"/>
  <c r="F85" i="2" s="1"/>
  <c r="G85" i="2" s="1"/>
  <c r="H85" i="2" s="1"/>
  <c r="F133" i="1"/>
  <c r="G133" i="1" s="1"/>
  <c r="E134" i="1"/>
  <c r="D134" i="1"/>
  <c r="F134" i="1" l="1"/>
  <c r="G134" i="1" s="1"/>
  <c r="C86" i="2"/>
  <c r="E135" i="1"/>
  <c r="D135" i="1"/>
  <c r="E86" i="2" l="1"/>
  <c r="F86" i="2" s="1"/>
  <c r="G86" i="2" s="1"/>
  <c r="H86" i="2" s="1"/>
  <c r="F135" i="1"/>
  <c r="G135" i="1" s="1"/>
  <c r="E136" i="1"/>
  <c r="D136" i="1"/>
  <c r="F136" i="1" l="1"/>
  <c r="G136" i="1" s="1"/>
  <c r="C87" i="2"/>
  <c r="E137" i="1"/>
  <c r="D137" i="1"/>
  <c r="E87" i="2" l="1"/>
  <c r="F87" i="2" s="1"/>
  <c r="G87" i="2" s="1"/>
  <c r="H87" i="2" s="1"/>
  <c r="F137" i="1"/>
  <c r="G137" i="1" s="1"/>
  <c r="E138" i="1"/>
  <c r="D138" i="1"/>
  <c r="C88" i="2" l="1"/>
  <c r="F138" i="1"/>
  <c r="G138" i="1" s="1"/>
  <c r="E139" i="1"/>
  <c r="D139" i="1"/>
  <c r="E88" i="2" l="1"/>
  <c r="F88" i="2" s="1"/>
  <c r="G88" i="2" s="1"/>
  <c r="H88" i="2" s="1"/>
  <c r="F139" i="1"/>
  <c r="G139" i="1" s="1"/>
  <c r="E140" i="1"/>
  <c r="D140" i="1"/>
  <c r="C89" i="2" l="1"/>
  <c r="F140" i="1"/>
  <c r="G140" i="1" s="1"/>
  <c r="E141" i="1"/>
  <c r="D141" i="1"/>
  <c r="E89" i="2" l="1"/>
  <c r="F89" i="2" s="1"/>
  <c r="G89" i="2" s="1"/>
  <c r="H89" i="2" s="1"/>
  <c r="F141" i="1"/>
  <c r="G141" i="1" s="1"/>
  <c r="E142" i="1"/>
  <c r="D142" i="1"/>
  <c r="F142" i="1" l="1"/>
  <c r="G142" i="1" s="1"/>
  <c r="C90" i="2"/>
  <c r="E143" i="1"/>
  <c r="D143" i="1"/>
  <c r="E90" i="2" l="1"/>
  <c r="F90" i="2" s="1"/>
  <c r="G90" i="2" s="1"/>
  <c r="H90" i="2" s="1"/>
  <c r="F143" i="1"/>
  <c r="G143" i="1" s="1"/>
  <c r="E144" i="1"/>
  <c r="D144" i="1"/>
  <c r="C91" i="2" l="1"/>
  <c r="F144" i="1"/>
  <c r="G144" i="1" s="1"/>
  <c r="E145" i="1"/>
  <c r="D145" i="1"/>
  <c r="E91" i="2" l="1"/>
  <c r="F91" i="2" s="1"/>
  <c r="G91" i="2" s="1"/>
  <c r="H91" i="2" s="1"/>
  <c r="F145" i="1"/>
  <c r="G145" i="1" s="1"/>
  <c r="E146" i="1"/>
  <c r="D146" i="1"/>
  <c r="C92" i="2" l="1"/>
  <c r="F146" i="1"/>
  <c r="G146" i="1" s="1"/>
  <c r="E147" i="1"/>
  <c r="D147" i="1"/>
  <c r="E92" i="2" l="1"/>
  <c r="F92" i="2" s="1"/>
  <c r="G92" i="2" s="1"/>
  <c r="H92" i="2" s="1"/>
  <c r="F147" i="1"/>
  <c r="G147" i="1" s="1"/>
  <c r="E148" i="1"/>
  <c r="D148" i="1"/>
  <c r="C93" i="2" l="1"/>
  <c r="F148" i="1"/>
  <c r="G148" i="1" s="1"/>
  <c r="E149" i="1"/>
  <c r="D149" i="1"/>
  <c r="E93" i="2" l="1"/>
  <c r="F93" i="2" s="1"/>
  <c r="G93" i="2" s="1"/>
  <c r="H93" i="2" s="1"/>
  <c r="F149" i="1"/>
  <c r="G149" i="1" s="1"/>
  <c r="E150" i="1"/>
  <c r="D150" i="1"/>
  <c r="C94" i="2" l="1"/>
  <c r="F150" i="1"/>
  <c r="G150" i="1" s="1"/>
  <c r="E151" i="1"/>
  <c r="D151" i="1"/>
  <c r="E94" i="2" l="1"/>
  <c r="F94" i="2" s="1"/>
  <c r="G94" i="2" s="1"/>
  <c r="H94" i="2" s="1"/>
  <c r="F151" i="1"/>
  <c r="G151" i="1" s="1"/>
  <c r="E152" i="1"/>
  <c r="D152" i="1"/>
  <c r="C95" i="2" l="1"/>
  <c r="F152" i="1"/>
  <c r="G152" i="1" s="1"/>
  <c r="E153" i="1"/>
  <c r="D153" i="1"/>
  <c r="E95" i="2" l="1"/>
  <c r="F95" i="2" s="1"/>
  <c r="G95" i="2" s="1"/>
  <c r="H95" i="2" s="1"/>
  <c r="F153" i="1"/>
  <c r="G153" i="1" s="1"/>
  <c r="E154" i="1"/>
  <c r="D154" i="1"/>
  <c r="C96" i="2" l="1"/>
  <c r="F154" i="1"/>
  <c r="G154" i="1" s="1"/>
  <c r="E155" i="1"/>
  <c r="D155" i="1"/>
  <c r="E96" i="2" l="1"/>
  <c r="F96" i="2" s="1"/>
  <c r="G96" i="2" s="1"/>
  <c r="H96" i="2" s="1"/>
  <c r="F155" i="1"/>
  <c r="G155" i="1" s="1"/>
  <c r="E156" i="1"/>
  <c r="D156" i="1"/>
  <c r="C97" i="2" l="1"/>
  <c r="F156" i="1"/>
  <c r="G156" i="1" s="1"/>
  <c r="E157" i="1"/>
  <c r="D157" i="1"/>
  <c r="E97" i="2" l="1"/>
  <c r="F97" i="2" s="1"/>
  <c r="G97" i="2" s="1"/>
  <c r="H97" i="2" s="1"/>
  <c r="F157" i="1"/>
  <c r="G157" i="1" s="1"/>
  <c r="E158" i="1"/>
  <c r="D158" i="1"/>
  <c r="C98" i="2" l="1"/>
  <c r="F158" i="1"/>
  <c r="G158" i="1" s="1"/>
  <c r="E159" i="1"/>
  <c r="D159" i="1"/>
  <c r="E98" i="2" l="1"/>
  <c r="F98" i="2" s="1"/>
  <c r="G98" i="2" s="1"/>
  <c r="H98" i="2" s="1"/>
  <c r="F159" i="1"/>
  <c r="G159" i="1" s="1"/>
  <c r="E160" i="1"/>
  <c r="D160" i="1"/>
  <c r="C99" i="2" l="1"/>
  <c r="F160" i="1"/>
  <c r="G160" i="1" s="1"/>
  <c r="E161" i="1"/>
  <c r="D161" i="1"/>
  <c r="E99" i="2" l="1"/>
  <c r="F99" i="2" s="1"/>
  <c r="G99" i="2" s="1"/>
  <c r="H99" i="2" s="1"/>
  <c r="F161" i="1"/>
  <c r="G161" i="1" s="1"/>
  <c r="E162" i="1"/>
  <c r="D162" i="1"/>
  <c r="C100" i="2" l="1"/>
  <c r="F162" i="1"/>
  <c r="G162" i="1" s="1"/>
  <c r="E163" i="1"/>
  <c r="D163" i="1"/>
  <c r="E100" i="2" l="1"/>
  <c r="F100" i="2" s="1"/>
  <c r="G100" i="2" s="1"/>
  <c r="H100" i="2" s="1"/>
  <c r="F163" i="1"/>
  <c r="G163" i="1" s="1"/>
  <c r="E164" i="1"/>
  <c r="D164" i="1"/>
  <c r="C101" i="2" l="1"/>
  <c r="F164" i="1"/>
  <c r="G164" i="1" s="1"/>
  <c r="E165" i="1"/>
  <c r="D165" i="1"/>
  <c r="E101" i="2" l="1"/>
  <c r="F101" i="2" s="1"/>
  <c r="G101" i="2" s="1"/>
  <c r="H101" i="2" s="1"/>
  <c r="F165" i="1"/>
  <c r="G165" i="1" s="1"/>
  <c r="E166" i="1"/>
  <c r="D166" i="1"/>
  <c r="C102" i="2" l="1"/>
  <c r="F166" i="1"/>
  <c r="G166" i="1" s="1"/>
  <c r="E167" i="1"/>
  <c r="D167" i="1"/>
  <c r="E102" i="2" l="1"/>
  <c r="F102" i="2" s="1"/>
  <c r="G102" i="2" s="1"/>
  <c r="H102" i="2" s="1"/>
  <c r="F167" i="1"/>
  <c r="G167" i="1" s="1"/>
  <c r="E168" i="1"/>
  <c r="D168" i="1"/>
  <c r="C103" i="2" l="1"/>
  <c r="F168" i="1"/>
  <c r="G168" i="1" s="1"/>
  <c r="E169" i="1"/>
  <c r="D169" i="1"/>
  <c r="E103" i="2" l="1"/>
  <c r="F103" i="2" s="1"/>
  <c r="G103" i="2" s="1"/>
  <c r="H103" i="2" s="1"/>
  <c r="F169" i="1"/>
  <c r="G169" i="1" s="1"/>
  <c r="E170" i="1"/>
  <c r="D170" i="1"/>
  <c r="C104" i="2" l="1"/>
  <c r="F170" i="1"/>
  <c r="G170" i="1" s="1"/>
  <c r="E171" i="1"/>
  <c r="D171" i="1"/>
  <c r="E104" i="2" l="1"/>
  <c r="F104" i="2" s="1"/>
  <c r="G104" i="2" s="1"/>
  <c r="H104" i="2" s="1"/>
  <c r="F171" i="1"/>
  <c r="G171" i="1" s="1"/>
  <c r="E172" i="1"/>
  <c r="D172" i="1"/>
  <c r="C105" i="2" l="1"/>
  <c r="F172" i="1"/>
  <c r="G172" i="1" s="1"/>
  <c r="E173" i="1"/>
  <c r="D173" i="1"/>
  <c r="E105" i="2" l="1"/>
  <c r="F105" i="2" s="1"/>
  <c r="G105" i="2" s="1"/>
  <c r="H105" i="2" s="1"/>
  <c r="F173" i="1"/>
  <c r="G173" i="1" s="1"/>
  <c r="E174" i="1"/>
  <c r="D174" i="1"/>
  <c r="C106" i="2" l="1"/>
  <c r="F174" i="1"/>
  <c r="G174" i="1" s="1"/>
  <c r="E175" i="1"/>
  <c r="D175" i="1"/>
  <c r="E106" i="2" l="1"/>
  <c r="F106" i="2" s="1"/>
  <c r="G106" i="2" s="1"/>
  <c r="H106" i="2" s="1"/>
  <c r="F175" i="1"/>
  <c r="G175" i="1" s="1"/>
  <c r="E176" i="1"/>
  <c r="D176" i="1"/>
  <c r="C107" i="2" l="1"/>
  <c r="F176" i="1"/>
  <c r="G176" i="1" s="1"/>
  <c r="E177" i="1"/>
  <c r="D177" i="1"/>
  <c r="F177" i="1" l="1"/>
  <c r="G177" i="1" s="1"/>
  <c r="E107" i="2"/>
  <c r="F107" i="2" s="1"/>
  <c r="G107" i="2" s="1"/>
  <c r="H107" i="2" s="1"/>
  <c r="E178" i="1"/>
  <c r="D178" i="1"/>
  <c r="C108" i="2" l="1"/>
  <c r="F178" i="1"/>
  <c r="G178" i="1" s="1"/>
  <c r="E179" i="1"/>
  <c r="D179" i="1"/>
  <c r="F179" i="1" s="1"/>
  <c r="G179" i="1" s="1"/>
  <c r="E108" i="2" l="1"/>
  <c r="F108" i="2" s="1"/>
  <c r="G108" i="2" s="1"/>
  <c r="H108" i="2" s="1"/>
  <c r="E180" i="1"/>
  <c r="D180" i="1"/>
  <c r="C109" i="2" l="1"/>
  <c r="F180" i="1"/>
  <c r="G180" i="1" s="1"/>
  <c r="E181" i="1"/>
  <c r="D181" i="1"/>
  <c r="E109" i="2" l="1"/>
  <c r="F109" i="2" s="1"/>
  <c r="G109" i="2" s="1"/>
  <c r="H109" i="2" s="1"/>
  <c r="F181" i="1"/>
  <c r="G181" i="1" s="1"/>
  <c r="E182" i="1"/>
  <c r="D182" i="1"/>
  <c r="C110" i="2" l="1"/>
  <c r="E183" i="1"/>
  <c r="D183" i="1"/>
  <c r="F182" i="1"/>
  <c r="G182" i="1" s="1"/>
  <c r="E110" i="2" l="1"/>
  <c r="F110" i="2" s="1"/>
  <c r="G110" i="2" s="1"/>
  <c r="H110" i="2" s="1"/>
  <c r="F183" i="1"/>
  <c r="G183" i="1" s="1"/>
  <c r="E184" i="1"/>
  <c r="D184" i="1"/>
  <c r="C111" i="2" l="1"/>
  <c r="F184" i="1"/>
  <c r="G184" i="1" s="1"/>
  <c r="E185" i="1"/>
  <c r="D185" i="1"/>
  <c r="E111" i="2" l="1"/>
  <c r="F111" i="2" s="1"/>
  <c r="G111" i="2" s="1"/>
  <c r="H111" i="2" s="1"/>
  <c r="F185" i="1"/>
  <c r="G185" i="1" s="1"/>
  <c r="E186" i="1"/>
  <c r="D186" i="1"/>
  <c r="C112" i="2" l="1"/>
  <c r="E187" i="1"/>
  <c r="D187" i="1"/>
  <c r="F186" i="1"/>
  <c r="G186" i="1" s="1"/>
  <c r="E112" i="2" l="1"/>
  <c r="F112" i="2" s="1"/>
  <c r="G112" i="2" s="1"/>
  <c r="H112" i="2" s="1"/>
  <c r="F187" i="1"/>
  <c r="G187" i="1" s="1"/>
  <c r="E188" i="1"/>
  <c r="D188" i="1"/>
  <c r="F188" i="1" s="1"/>
  <c r="G188" i="1" s="1"/>
  <c r="C113" i="2" l="1"/>
  <c r="E189" i="1"/>
  <c r="D189" i="1"/>
  <c r="E113" i="2" l="1"/>
  <c r="F189" i="1"/>
  <c r="G189" i="1" s="1"/>
  <c r="E190" i="1"/>
  <c r="D190" i="1"/>
  <c r="F190" i="1" l="1"/>
  <c r="G190" i="1" s="1"/>
  <c r="F113" i="2"/>
  <c r="C114" i="2" s="1"/>
  <c r="E191" i="1"/>
  <c r="D191" i="1"/>
  <c r="G113" i="2" l="1"/>
  <c r="H113" i="2" s="1"/>
  <c r="E114" i="2"/>
  <c r="F114" i="2" s="1"/>
  <c r="G114" i="2" s="1"/>
  <c r="H114" i="2" s="1"/>
  <c r="F191" i="1"/>
  <c r="G191" i="1" s="1"/>
  <c r="E192" i="1"/>
  <c r="D192" i="1"/>
  <c r="F192" i="1" l="1"/>
  <c r="G192" i="1" s="1"/>
  <c r="C115" i="2"/>
  <c r="E193" i="1"/>
  <c r="D193" i="1"/>
  <c r="E115" i="2" l="1"/>
  <c r="F115" i="2" s="1"/>
  <c r="G115" i="2" s="1"/>
  <c r="H115" i="2" s="1"/>
  <c r="F193" i="1"/>
  <c r="G193" i="1" s="1"/>
  <c r="E194" i="1"/>
  <c r="D194" i="1"/>
  <c r="C116" i="2" l="1"/>
  <c r="F194" i="1"/>
  <c r="G194" i="1" s="1"/>
  <c r="E195" i="1"/>
  <c r="D195" i="1"/>
  <c r="E116" i="2" l="1"/>
  <c r="F116" i="2" s="1"/>
  <c r="G116" i="2" s="1"/>
  <c r="H116" i="2" s="1"/>
  <c r="E196" i="1"/>
  <c r="D196" i="1"/>
  <c r="F195" i="1"/>
  <c r="G195" i="1" s="1"/>
  <c r="C117" i="2" l="1"/>
  <c r="F196" i="1"/>
  <c r="G196" i="1" s="1"/>
  <c r="E197" i="1"/>
  <c r="D197" i="1"/>
  <c r="E117" i="2" l="1"/>
  <c r="F197" i="1"/>
  <c r="G197" i="1" s="1"/>
  <c r="E198" i="1"/>
  <c r="D198" i="1"/>
  <c r="F117" i="2" l="1"/>
  <c r="C118" i="2" s="1"/>
  <c r="E199" i="1"/>
  <c r="D199" i="1"/>
  <c r="F198" i="1"/>
  <c r="G198" i="1" s="1"/>
  <c r="G117" i="2" l="1"/>
  <c r="H117" i="2" s="1"/>
  <c r="E118" i="2"/>
  <c r="F199" i="1"/>
  <c r="G199" i="1" s="1"/>
  <c r="E200" i="1"/>
  <c r="D200" i="1"/>
  <c r="F118" i="2" l="1"/>
  <c r="C119" i="2"/>
  <c r="F200" i="1"/>
  <c r="G200" i="1" s="1"/>
  <c r="E201" i="1"/>
  <c r="D201" i="1"/>
  <c r="F201" i="1" s="1"/>
  <c r="G201" i="1" s="1"/>
  <c r="G118" i="2" l="1"/>
  <c r="H118" i="2" s="1"/>
  <c r="E119" i="2"/>
  <c r="E202" i="1"/>
  <c r="D202" i="1"/>
  <c r="F119" i="2" l="1"/>
  <c r="C120" i="2" s="1"/>
  <c r="F202" i="1"/>
  <c r="G202" i="1" s="1"/>
  <c r="E203" i="1"/>
  <c r="D203" i="1"/>
  <c r="G119" i="2" l="1"/>
  <c r="H119" i="2" s="1"/>
  <c r="E120" i="2"/>
  <c r="F120" i="2" s="1"/>
  <c r="G120" i="2" s="1"/>
  <c r="H120" i="2" s="1"/>
  <c r="F203" i="1"/>
  <c r="G203" i="1" s="1"/>
  <c r="E204" i="1"/>
  <c r="D204" i="1"/>
  <c r="F204" i="1" l="1"/>
  <c r="G204" i="1" s="1"/>
  <c r="C121" i="2"/>
  <c r="E205" i="1"/>
  <c r="D205" i="1"/>
  <c r="E121" i="2" l="1"/>
  <c r="F121" i="2" s="1"/>
  <c r="G121" i="2" s="1"/>
  <c r="H121" i="2" s="1"/>
  <c r="F205" i="1"/>
  <c r="G205" i="1" s="1"/>
  <c r="E206" i="1"/>
  <c r="D206" i="1"/>
  <c r="F206" i="1" l="1"/>
  <c r="G206" i="1" s="1"/>
  <c r="C122" i="2"/>
  <c r="E207" i="1"/>
  <c r="D207" i="1"/>
  <c r="E122" i="2" l="1"/>
  <c r="F122" i="2" s="1"/>
  <c r="G122" i="2" s="1"/>
  <c r="H122" i="2" s="1"/>
  <c r="E208" i="1"/>
  <c r="D208" i="1"/>
  <c r="F207" i="1"/>
  <c r="G207" i="1" s="1"/>
  <c r="C123" i="2" l="1"/>
  <c r="F208" i="1"/>
  <c r="G208" i="1" s="1"/>
  <c r="E209" i="1"/>
  <c r="D209" i="1"/>
  <c r="E123" i="2" l="1"/>
  <c r="F209" i="1"/>
  <c r="G209" i="1" s="1"/>
  <c r="E210" i="1"/>
  <c r="D210" i="1"/>
  <c r="F123" i="2" l="1"/>
  <c r="C124" i="2" s="1"/>
  <c r="F210" i="1"/>
  <c r="G210" i="1" s="1"/>
  <c r="E211" i="1"/>
  <c r="D211" i="1"/>
  <c r="G123" i="2" l="1"/>
  <c r="H123" i="2" s="1"/>
  <c r="E124" i="2"/>
  <c r="E212" i="1"/>
  <c r="D212" i="1"/>
  <c r="F211" i="1"/>
  <c r="G211" i="1" s="1"/>
  <c r="F124" i="2" l="1"/>
  <c r="C125" i="2" s="1"/>
  <c r="F212" i="1"/>
  <c r="G212" i="1" s="1"/>
  <c r="E213" i="1"/>
  <c r="D213" i="1"/>
  <c r="G124" i="2" l="1"/>
  <c r="H124" i="2" s="1"/>
  <c r="E125" i="2"/>
  <c r="F125" i="2" s="1"/>
  <c r="F213" i="1"/>
  <c r="G213" i="1" s="1"/>
  <c r="E214" i="1"/>
  <c r="D214" i="1"/>
  <c r="F214" i="1" l="1"/>
  <c r="G214" i="1" s="1"/>
  <c r="G125" i="2"/>
  <c r="H125" i="2" s="1"/>
  <c r="C126" i="2"/>
  <c r="E215" i="1"/>
  <c r="D215" i="1"/>
  <c r="E126" i="2" l="1"/>
  <c r="F126" i="2" s="1"/>
  <c r="G126" i="2" s="1"/>
  <c r="H126" i="2" s="1"/>
  <c r="F215" i="1"/>
  <c r="G215" i="1" s="1"/>
  <c r="E216" i="1"/>
  <c r="D216" i="1"/>
  <c r="C127" i="2" l="1"/>
  <c r="F216" i="1"/>
  <c r="G216" i="1" s="1"/>
  <c r="E217" i="1"/>
  <c r="D217" i="1"/>
  <c r="E127" i="2" l="1"/>
  <c r="F127" i="2" s="1"/>
  <c r="G127" i="2" s="1"/>
  <c r="H127" i="2" s="1"/>
  <c r="E218" i="1"/>
  <c r="D218" i="1"/>
  <c r="F217" i="1"/>
  <c r="G217" i="1" s="1"/>
  <c r="C128" i="2" l="1"/>
  <c r="F218" i="1"/>
  <c r="G218" i="1" s="1"/>
  <c r="E219" i="1"/>
  <c r="D219" i="1"/>
  <c r="E128" i="2" l="1"/>
  <c r="F128" i="2" s="1"/>
  <c r="G128" i="2" s="1"/>
  <c r="H128" i="2" s="1"/>
  <c r="F219" i="1"/>
  <c r="G219" i="1" s="1"/>
  <c r="E220" i="1"/>
  <c r="D220" i="1"/>
  <c r="F220" i="1" s="1"/>
  <c r="G220" i="1" s="1"/>
  <c r="C129" i="2" l="1"/>
  <c r="E221" i="1"/>
  <c r="D221" i="1"/>
  <c r="E129" i="2" l="1"/>
  <c r="F129" i="2" s="1"/>
  <c r="G129" i="2" s="1"/>
  <c r="H129" i="2" s="1"/>
  <c r="F221" i="1"/>
  <c r="G221" i="1" s="1"/>
  <c r="E222" i="1"/>
  <c r="D222" i="1"/>
  <c r="C130" i="2" l="1"/>
  <c r="F222" i="1"/>
  <c r="G222" i="1" s="1"/>
  <c r="E223" i="1"/>
  <c r="D223" i="1"/>
  <c r="E130" i="2" l="1"/>
  <c r="F130" i="2" s="1"/>
  <c r="G130" i="2" s="1"/>
  <c r="H130" i="2" s="1"/>
  <c r="F223" i="1"/>
  <c r="G223" i="1" s="1"/>
  <c r="E224" i="1"/>
  <c r="D224" i="1"/>
  <c r="F224" i="1" l="1"/>
  <c r="G224" i="1" s="1"/>
  <c r="C131" i="2"/>
  <c r="E225" i="1"/>
  <c r="D225" i="1"/>
  <c r="E131" i="2" l="1"/>
  <c r="F225" i="1"/>
  <c r="G225" i="1" s="1"/>
  <c r="E226" i="1"/>
  <c r="D226" i="1"/>
  <c r="F226" i="1" l="1"/>
  <c r="G226" i="1" s="1"/>
  <c r="F131" i="2"/>
  <c r="E227" i="1"/>
  <c r="D227" i="1"/>
  <c r="G131" i="2" l="1"/>
  <c r="H131" i="2" s="1"/>
  <c r="C132" i="2"/>
  <c r="E132" i="2" s="1"/>
  <c r="F227" i="1"/>
  <c r="G227" i="1" s="1"/>
  <c r="E228" i="1"/>
  <c r="D228" i="1"/>
  <c r="F132" i="2" l="1"/>
  <c r="C133" i="2" s="1"/>
  <c r="F228" i="1"/>
  <c r="G228" i="1" s="1"/>
  <c r="E229" i="1"/>
  <c r="D229" i="1"/>
  <c r="G132" i="2" l="1"/>
  <c r="H132" i="2" s="1"/>
  <c r="E133" i="2"/>
  <c r="F133" i="2" s="1"/>
  <c r="G133" i="2" s="1"/>
  <c r="H133" i="2" s="1"/>
  <c r="F229" i="1"/>
  <c r="G229" i="1" s="1"/>
  <c r="E230" i="1"/>
  <c r="D230" i="1"/>
  <c r="C134" i="2" l="1"/>
  <c r="F230" i="1"/>
  <c r="G230" i="1" s="1"/>
  <c r="E231" i="1"/>
  <c r="D231" i="1"/>
  <c r="F231" i="1" s="1"/>
  <c r="G231" i="1" s="1"/>
  <c r="E134" i="2" l="1"/>
  <c r="F134" i="2" s="1"/>
  <c r="E232" i="1"/>
  <c r="D232" i="1"/>
  <c r="G134" i="2" l="1"/>
  <c r="H134" i="2" s="1"/>
  <c r="C135" i="2"/>
  <c r="F232" i="1"/>
  <c r="G232" i="1" s="1"/>
  <c r="E233" i="1"/>
  <c r="D233" i="1"/>
  <c r="F233" i="1" l="1"/>
  <c r="G233" i="1" s="1"/>
  <c r="E135" i="2"/>
  <c r="F135" i="2" s="1"/>
  <c r="G135" i="2" s="1"/>
  <c r="H135" i="2" s="1"/>
  <c r="E234" i="1"/>
  <c r="D234" i="1"/>
  <c r="F234" i="1" l="1"/>
  <c r="G234" i="1" s="1"/>
  <c r="C136" i="2"/>
  <c r="E235" i="1"/>
  <c r="D235" i="1"/>
  <c r="E136" i="2" l="1"/>
  <c r="F136" i="2" s="1"/>
  <c r="G136" i="2" s="1"/>
  <c r="H136" i="2" s="1"/>
  <c r="F235" i="1"/>
  <c r="G235" i="1" s="1"/>
  <c r="E236" i="1"/>
  <c r="D236" i="1"/>
  <c r="C137" i="2" l="1"/>
  <c r="F236" i="1"/>
  <c r="G236" i="1" s="1"/>
  <c r="E237" i="1"/>
  <c r="D237" i="1"/>
  <c r="E137" i="2" l="1"/>
  <c r="F137" i="2" s="1"/>
  <c r="G137" i="2" s="1"/>
  <c r="H137" i="2" s="1"/>
  <c r="F237" i="1"/>
  <c r="G237" i="1" s="1"/>
  <c r="E238" i="1"/>
  <c r="D238" i="1"/>
  <c r="F238" i="1" s="1"/>
  <c r="G238" i="1" s="1"/>
  <c r="C138" i="2" l="1"/>
  <c r="E239" i="1"/>
  <c r="D239" i="1"/>
  <c r="F239" i="1" l="1"/>
  <c r="G239" i="1" s="1"/>
  <c r="E138" i="2"/>
  <c r="F138" i="2" s="1"/>
  <c r="G138" i="2" s="1"/>
  <c r="H138" i="2" s="1"/>
  <c r="E240" i="1"/>
  <c r="D240" i="1"/>
  <c r="C139" i="2" l="1"/>
  <c r="F240" i="1"/>
  <c r="G240" i="1" s="1"/>
  <c r="E241" i="1"/>
  <c r="D241" i="1"/>
  <c r="E139" i="2" l="1"/>
  <c r="F241" i="1"/>
  <c r="G241" i="1" s="1"/>
  <c r="E242" i="1"/>
  <c r="D242" i="1"/>
  <c r="F139" i="2" l="1"/>
  <c r="C140" i="2" s="1"/>
  <c r="F242" i="1"/>
  <c r="G242" i="1" s="1"/>
  <c r="E243" i="1"/>
  <c r="D243" i="1"/>
  <c r="G139" i="2" l="1"/>
  <c r="H139" i="2" s="1"/>
  <c r="E140" i="2"/>
  <c r="F243" i="1"/>
  <c r="G243" i="1" s="1"/>
  <c r="E244" i="1"/>
  <c r="D244" i="1"/>
  <c r="F140" i="2" l="1"/>
  <c r="G140" i="2" s="1"/>
  <c r="H140" i="2" s="1"/>
  <c r="C141" i="2"/>
  <c r="F244" i="1"/>
  <c r="G244" i="1" s="1"/>
  <c r="E245" i="1"/>
  <c r="D245" i="1"/>
  <c r="E141" i="2" l="1"/>
  <c r="F245" i="1"/>
  <c r="G245" i="1" s="1"/>
  <c r="E246" i="1"/>
  <c r="D246" i="1"/>
  <c r="F141" i="2" l="1"/>
  <c r="C142" i="2" s="1"/>
  <c r="F246" i="1"/>
  <c r="G246" i="1" s="1"/>
  <c r="E247" i="1"/>
  <c r="D247" i="1"/>
  <c r="G141" i="2" l="1"/>
  <c r="H141" i="2" s="1"/>
  <c r="E142" i="2"/>
  <c r="F142" i="2" s="1"/>
  <c r="G142" i="2" s="1"/>
  <c r="H142" i="2" s="1"/>
  <c r="F247" i="1"/>
  <c r="G247" i="1" s="1"/>
  <c r="E248" i="1"/>
  <c r="D248" i="1"/>
  <c r="C143" i="2" l="1"/>
  <c r="F248" i="1"/>
  <c r="G248" i="1" s="1"/>
  <c r="E249" i="1"/>
  <c r="D249" i="1"/>
  <c r="E143" i="2" l="1"/>
  <c r="F143" i="2" s="1"/>
  <c r="G143" i="2" s="1"/>
  <c r="H143" i="2" s="1"/>
  <c r="F249" i="1"/>
  <c r="G249" i="1" s="1"/>
  <c r="E250" i="1"/>
  <c r="D250" i="1"/>
  <c r="C144" i="2" l="1"/>
  <c r="F250" i="1"/>
  <c r="G250" i="1" s="1"/>
  <c r="E251" i="1"/>
  <c r="D251" i="1"/>
  <c r="E144" i="2" l="1"/>
  <c r="F251" i="1"/>
  <c r="G251" i="1" s="1"/>
  <c r="E252" i="1"/>
  <c r="D252" i="1"/>
  <c r="F144" i="2" l="1"/>
  <c r="F252" i="1"/>
  <c r="G252" i="1" s="1"/>
  <c r="E253" i="1"/>
  <c r="D253" i="1"/>
  <c r="G144" i="2" l="1"/>
  <c r="H144" i="2" s="1"/>
  <c r="C145" i="2"/>
  <c r="E145" i="2" s="1"/>
  <c r="F253" i="1"/>
  <c r="G253" i="1" s="1"/>
  <c r="E254" i="1"/>
  <c r="D254" i="1"/>
  <c r="F145" i="2" l="1"/>
  <c r="C146" i="2" s="1"/>
  <c r="F254" i="1"/>
  <c r="G254" i="1" s="1"/>
  <c r="E255" i="1"/>
  <c r="D255" i="1"/>
  <c r="G145" i="2" l="1"/>
  <c r="H145" i="2" s="1"/>
  <c r="E146" i="2"/>
  <c r="F255" i="1"/>
  <c r="G255" i="1" s="1"/>
  <c r="E256" i="1"/>
  <c r="D256" i="1"/>
  <c r="F146" i="2" l="1"/>
  <c r="G146" i="2" s="1"/>
  <c r="H146" i="2" s="1"/>
  <c r="F256" i="1"/>
  <c r="G256" i="1" s="1"/>
  <c r="E257" i="1"/>
  <c r="D257" i="1"/>
  <c r="C147" i="2" l="1"/>
  <c r="E147" i="2" s="1"/>
  <c r="F147" i="2" s="1"/>
  <c r="G147" i="2" s="1"/>
  <c r="H147" i="2" s="1"/>
  <c r="F257" i="1"/>
  <c r="G257" i="1" s="1"/>
  <c r="E258" i="1"/>
  <c r="D258" i="1"/>
  <c r="C148" i="2" l="1"/>
  <c r="F258" i="1"/>
  <c r="G258" i="1" s="1"/>
  <c r="E259" i="1"/>
  <c r="D259" i="1"/>
  <c r="E148" i="2" l="1"/>
  <c r="F148" i="2" s="1"/>
  <c r="G148" i="2" s="1"/>
  <c r="H148" i="2" s="1"/>
  <c r="F259" i="1"/>
  <c r="G259" i="1" s="1"/>
  <c r="E260" i="1"/>
  <c r="D260" i="1"/>
  <c r="C149" i="2" l="1"/>
  <c r="F260" i="1"/>
  <c r="G260" i="1" s="1"/>
  <c r="E261" i="1"/>
  <c r="D261" i="1"/>
  <c r="E149" i="2" l="1"/>
  <c r="F149" i="2" s="1"/>
  <c r="G149" i="2" s="1"/>
  <c r="H149" i="2" s="1"/>
  <c r="F261" i="1"/>
  <c r="G261" i="1" s="1"/>
  <c r="E262" i="1"/>
  <c r="D262" i="1"/>
  <c r="C150" i="2" l="1"/>
  <c r="F262" i="1"/>
  <c r="G262" i="1" s="1"/>
  <c r="E263" i="1"/>
  <c r="D263" i="1"/>
  <c r="E150" i="2" l="1"/>
  <c r="F150" i="2" s="1"/>
  <c r="G150" i="2" s="1"/>
  <c r="H150" i="2" s="1"/>
  <c r="F263" i="1"/>
  <c r="G263" i="1" s="1"/>
  <c r="E264" i="1"/>
  <c r="D264" i="1"/>
  <c r="C151" i="2" l="1"/>
  <c r="F264" i="1"/>
  <c r="G264" i="1" s="1"/>
  <c r="E265" i="1"/>
  <c r="D265" i="1"/>
  <c r="E151" i="2" l="1"/>
  <c r="F151" i="2" s="1"/>
  <c r="G151" i="2" s="1"/>
  <c r="H151" i="2" s="1"/>
  <c r="F265" i="1"/>
  <c r="G265" i="1" s="1"/>
  <c r="E266" i="1"/>
  <c r="D266" i="1"/>
  <c r="C152" i="2" l="1"/>
  <c r="F266" i="1"/>
  <c r="G266" i="1" s="1"/>
  <c r="E267" i="1"/>
  <c r="D267" i="1"/>
  <c r="E152" i="2" l="1"/>
  <c r="F152" i="2" s="1"/>
  <c r="G152" i="2" s="1"/>
  <c r="H152" i="2" s="1"/>
  <c r="F267" i="1"/>
  <c r="G267" i="1" s="1"/>
  <c r="E268" i="1"/>
  <c r="D268" i="1"/>
  <c r="C153" i="2" l="1"/>
  <c r="F268" i="1"/>
  <c r="G268" i="1" s="1"/>
  <c r="E269" i="1"/>
  <c r="D269" i="1"/>
  <c r="E153" i="2" l="1"/>
  <c r="F153" i="2" s="1"/>
  <c r="G153" i="2" s="1"/>
  <c r="H153" i="2" s="1"/>
  <c r="F269" i="1"/>
  <c r="G269" i="1" s="1"/>
  <c r="E270" i="1"/>
  <c r="D270" i="1"/>
  <c r="C154" i="2" l="1"/>
  <c r="F270" i="1"/>
  <c r="G270" i="1" s="1"/>
  <c r="E271" i="1"/>
  <c r="D271" i="1"/>
  <c r="E154" i="2" l="1"/>
  <c r="F271" i="1"/>
  <c r="G271" i="1" s="1"/>
  <c r="E272" i="1"/>
  <c r="D272" i="1"/>
  <c r="F154" i="2" l="1"/>
  <c r="C155" i="2" s="1"/>
  <c r="F272" i="1"/>
  <c r="G272" i="1" s="1"/>
  <c r="E273" i="1"/>
  <c r="D273" i="1"/>
  <c r="G154" i="2" l="1"/>
  <c r="H154" i="2" s="1"/>
  <c r="E155" i="2"/>
  <c r="F155" i="2" s="1"/>
  <c r="G155" i="2" s="1"/>
  <c r="H155" i="2" s="1"/>
  <c r="F273" i="1"/>
  <c r="G273" i="1" s="1"/>
  <c r="E274" i="1"/>
  <c r="D274" i="1"/>
  <c r="C156" i="2" l="1"/>
  <c r="F274" i="1"/>
  <c r="G274" i="1" s="1"/>
  <c r="E275" i="1"/>
  <c r="D275" i="1"/>
  <c r="E156" i="2" l="1"/>
  <c r="F275" i="1"/>
  <c r="G275" i="1" s="1"/>
  <c r="E276" i="1"/>
  <c r="D276" i="1"/>
  <c r="F156" i="2" l="1"/>
  <c r="G156" i="2" s="1"/>
  <c r="H156" i="2" s="1"/>
  <c r="F276" i="1"/>
  <c r="G276" i="1" s="1"/>
  <c r="E277" i="1"/>
  <c r="D277" i="1"/>
  <c r="C157" i="2" l="1"/>
  <c r="E157" i="2" s="1"/>
  <c r="F277" i="1"/>
  <c r="G277" i="1" s="1"/>
  <c r="E278" i="1"/>
  <c r="D278" i="1"/>
  <c r="F157" i="2" l="1"/>
  <c r="C158" i="2"/>
  <c r="F278" i="1"/>
  <c r="G278" i="1" s="1"/>
  <c r="E279" i="1"/>
  <c r="D279" i="1"/>
  <c r="G157" i="2" l="1"/>
  <c r="H157" i="2" s="1"/>
  <c r="E158" i="2"/>
  <c r="F158" i="2" s="1"/>
  <c r="G158" i="2" s="1"/>
  <c r="H158" i="2" s="1"/>
  <c r="F279" i="1"/>
  <c r="G279" i="1" s="1"/>
  <c r="E280" i="1"/>
  <c r="D280" i="1"/>
  <c r="C159" i="2" l="1"/>
  <c r="F280" i="1"/>
  <c r="G280" i="1" s="1"/>
  <c r="E281" i="1"/>
  <c r="D281" i="1"/>
  <c r="E159" i="2" l="1"/>
  <c r="F281" i="1"/>
  <c r="G281" i="1" s="1"/>
  <c r="E282" i="1"/>
  <c r="D282" i="1"/>
  <c r="F159" i="2" l="1"/>
  <c r="C160" i="2" s="1"/>
  <c r="F282" i="1"/>
  <c r="G282" i="1" s="1"/>
  <c r="E283" i="1"/>
  <c r="D283" i="1"/>
  <c r="G159" i="2" l="1"/>
  <c r="H159" i="2" s="1"/>
  <c r="E160" i="2"/>
  <c r="F160" i="2" s="1"/>
  <c r="G160" i="2" s="1"/>
  <c r="H160" i="2" s="1"/>
  <c r="F283" i="1"/>
  <c r="G283" i="1" s="1"/>
  <c r="E284" i="1"/>
  <c r="D284" i="1"/>
  <c r="C161" i="2" l="1"/>
  <c r="F284" i="1"/>
  <c r="G284" i="1" s="1"/>
  <c r="E285" i="1"/>
  <c r="D285" i="1"/>
  <c r="E161" i="2" l="1"/>
  <c r="F161" i="2" s="1"/>
  <c r="G161" i="2" s="1"/>
  <c r="H161" i="2" s="1"/>
  <c r="F285" i="1"/>
  <c r="G285" i="1" s="1"/>
  <c r="E286" i="1"/>
  <c r="D286" i="1"/>
  <c r="C162" i="2" l="1"/>
  <c r="F286" i="1"/>
  <c r="G286" i="1" s="1"/>
  <c r="E287" i="1"/>
  <c r="D287" i="1"/>
  <c r="E162" i="2" l="1"/>
  <c r="F162" i="2" s="1"/>
  <c r="G162" i="2" s="1"/>
  <c r="H162" i="2" s="1"/>
  <c r="F287" i="1"/>
  <c r="G287" i="1" s="1"/>
  <c r="E288" i="1"/>
  <c r="D288" i="1"/>
  <c r="C163" i="2" l="1"/>
  <c r="F288" i="1"/>
  <c r="G288" i="1" s="1"/>
  <c r="E289" i="1"/>
  <c r="D289" i="1"/>
  <c r="E163" i="2" l="1"/>
  <c r="F289" i="1"/>
  <c r="G289" i="1" s="1"/>
  <c r="E290" i="1"/>
  <c r="D290" i="1"/>
  <c r="F163" i="2" l="1"/>
  <c r="G163" i="2" s="1"/>
  <c r="H163" i="2" s="1"/>
  <c r="F290" i="1"/>
  <c r="G290" i="1" s="1"/>
  <c r="E291" i="1"/>
  <c r="D291" i="1"/>
  <c r="C164" i="2" l="1"/>
  <c r="E164" i="2"/>
  <c r="F164" i="2" s="1"/>
  <c r="G164" i="2" s="1"/>
  <c r="H164" i="2" s="1"/>
  <c r="F291" i="1"/>
  <c r="G291" i="1" s="1"/>
  <c r="E292" i="1"/>
  <c r="D292" i="1"/>
  <c r="C165" i="2" l="1"/>
  <c r="F292" i="1"/>
  <c r="G292" i="1" s="1"/>
  <c r="E293" i="1"/>
  <c r="D293" i="1"/>
  <c r="E165" i="2" l="1"/>
  <c r="F165" i="2" s="1"/>
  <c r="G165" i="2" s="1"/>
  <c r="H165" i="2" s="1"/>
  <c r="F293" i="1"/>
  <c r="G293" i="1" s="1"/>
  <c r="E294" i="1"/>
  <c r="D294" i="1"/>
  <c r="C166" i="2" l="1"/>
  <c r="F294" i="1"/>
  <c r="G294" i="1" s="1"/>
  <c r="E295" i="1"/>
  <c r="D295" i="1"/>
  <c r="E166" i="2" l="1"/>
  <c r="F166" i="2" s="1"/>
  <c r="G166" i="2" s="1"/>
  <c r="H166" i="2" s="1"/>
  <c r="F295" i="1"/>
  <c r="G295" i="1" s="1"/>
  <c r="E296" i="1"/>
  <c r="D296" i="1"/>
  <c r="C167" i="2" l="1"/>
  <c r="F296" i="1"/>
  <c r="G296" i="1" s="1"/>
  <c r="E297" i="1"/>
  <c r="D297" i="1"/>
  <c r="E167" i="2" l="1"/>
  <c r="F167" i="2" s="1"/>
  <c r="G167" i="2" s="1"/>
  <c r="H167" i="2" s="1"/>
  <c r="F297" i="1"/>
  <c r="G297" i="1" s="1"/>
  <c r="E298" i="1"/>
  <c r="D298" i="1"/>
  <c r="C168" i="2" l="1"/>
  <c r="F298" i="1"/>
  <c r="G298" i="1" s="1"/>
  <c r="E299" i="1"/>
  <c r="D299" i="1"/>
  <c r="E168" i="2" l="1"/>
  <c r="F168" i="2" s="1"/>
  <c r="G168" i="2" s="1"/>
  <c r="H168" i="2" s="1"/>
  <c r="F299" i="1"/>
  <c r="G299" i="1" s="1"/>
  <c r="E300" i="1"/>
  <c r="D300" i="1"/>
  <c r="C169" i="2" l="1"/>
  <c r="E301" i="1"/>
  <c r="D301" i="1"/>
  <c r="F300" i="1"/>
  <c r="G300" i="1" s="1"/>
  <c r="E169" i="2" l="1"/>
  <c r="F169" i="2" s="1"/>
  <c r="G169" i="2" s="1"/>
  <c r="H169" i="2" s="1"/>
  <c r="F301" i="1"/>
  <c r="G301" i="1" s="1"/>
  <c r="E302" i="1"/>
  <c r="D302" i="1"/>
  <c r="C170" i="2" l="1"/>
  <c r="F302" i="1"/>
  <c r="G302" i="1" s="1"/>
  <c r="E303" i="1"/>
  <c r="D303" i="1"/>
  <c r="E170" i="2" l="1"/>
  <c r="F170" i="2" s="1"/>
  <c r="G170" i="2" s="1"/>
  <c r="H170" i="2" s="1"/>
  <c r="F303" i="1"/>
  <c r="G303" i="1" s="1"/>
  <c r="E304" i="1"/>
  <c r="D304" i="1"/>
  <c r="C171" i="2" l="1"/>
  <c r="F304" i="1"/>
  <c r="G304" i="1" s="1"/>
  <c r="E305" i="1"/>
  <c r="D305" i="1"/>
  <c r="E171" i="2" l="1"/>
  <c r="F305" i="1"/>
  <c r="G305" i="1" s="1"/>
  <c r="E306" i="1"/>
  <c r="D306" i="1"/>
  <c r="F171" i="2" l="1"/>
  <c r="F306" i="1"/>
  <c r="G306" i="1" s="1"/>
  <c r="E307" i="1"/>
  <c r="D307" i="1"/>
  <c r="G171" i="2" l="1"/>
  <c r="H171" i="2" s="1"/>
  <c r="C172" i="2"/>
  <c r="E172" i="2" s="1"/>
  <c r="F307" i="1"/>
  <c r="G307" i="1" s="1"/>
  <c r="E308" i="1"/>
  <c r="D308" i="1"/>
  <c r="F172" i="2" l="1"/>
  <c r="G172" i="2" s="1"/>
  <c r="H172" i="2" s="1"/>
  <c r="C173" i="2"/>
  <c r="F308" i="1"/>
  <c r="G308" i="1" s="1"/>
  <c r="E309" i="1"/>
  <c r="D309" i="1"/>
  <c r="E173" i="2" l="1"/>
  <c r="F173" i="2" s="1"/>
  <c r="G173" i="2" s="1"/>
  <c r="H173" i="2" s="1"/>
  <c r="F309" i="1"/>
  <c r="G309" i="1" s="1"/>
  <c r="E310" i="1"/>
  <c r="D310" i="1"/>
  <c r="C174" i="2" l="1"/>
  <c r="F310" i="1"/>
  <c r="G310" i="1" s="1"/>
  <c r="E311" i="1"/>
  <c r="D311" i="1"/>
  <c r="E174" i="2" l="1"/>
  <c r="F174" i="2" s="1"/>
  <c r="G174" i="2" s="1"/>
  <c r="H174" i="2" s="1"/>
  <c r="F311" i="1"/>
  <c r="G311" i="1" s="1"/>
  <c r="E312" i="1"/>
  <c r="D312" i="1"/>
  <c r="C175" i="2" l="1"/>
  <c r="F312" i="1"/>
  <c r="G312" i="1" s="1"/>
  <c r="E313" i="1"/>
  <c r="D313" i="1"/>
  <c r="E175" i="2" l="1"/>
  <c r="F175" i="2" s="1"/>
  <c r="G175" i="2" s="1"/>
  <c r="H175" i="2" s="1"/>
  <c r="F313" i="1"/>
  <c r="G313" i="1" s="1"/>
  <c r="E314" i="1"/>
  <c r="D314" i="1"/>
  <c r="C176" i="2" l="1"/>
  <c r="F314" i="1"/>
  <c r="G314" i="1" s="1"/>
  <c r="E315" i="1"/>
  <c r="D315" i="1"/>
  <c r="E176" i="2" l="1"/>
  <c r="F176" i="2" s="1"/>
  <c r="G176" i="2" s="1"/>
  <c r="H176" i="2" s="1"/>
  <c r="F315" i="1"/>
  <c r="G315" i="1" s="1"/>
  <c r="E316" i="1"/>
  <c r="D316" i="1"/>
  <c r="C177" i="2" l="1"/>
  <c r="F316" i="1"/>
  <c r="G316" i="1" s="1"/>
  <c r="E317" i="1"/>
  <c r="D317" i="1"/>
  <c r="E177" i="2" l="1"/>
  <c r="F177" i="2" s="1"/>
  <c r="G177" i="2" s="1"/>
  <c r="H177" i="2" s="1"/>
  <c r="F317" i="1"/>
  <c r="G317" i="1" s="1"/>
  <c r="E318" i="1"/>
  <c r="D318" i="1"/>
  <c r="C178" i="2" l="1"/>
  <c r="F318" i="1"/>
  <c r="G318" i="1" s="1"/>
  <c r="E319" i="1"/>
  <c r="D319" i="1"/>
  <c r="E178" i="2" l="1"/>
  <c r="F319" i="1"/>
  <c r="G319" i="1" s="1"/>
  <c r="E320" i="1"/>
  <c r="D320" i="1"/>
  <c r="F178" i="2" l="1"/>
  <c r="C179" i="2" s="1"/>
  <c r="F320" i="1"/>
  <c r="G320" i="1" s="1"/>
  <c r="E321" i="1"/>
  <c r="D321" i="1"/>
  <c r="G178" i="2" l="1"/>
  <c r="H178" i="2" s="1"/>
  <c r="E179" i="2"/>
  <c r="F321" i="1"/>
  <c r="G321" i="1" s="1"/>
  <c r="E322" i="1"/>
  <c r="D322" i="1"/>
  <c r="F179" i="2" l="1"/>
  <c r="F322" i="1"/>
  <c r="G322" i="1" s="1"/>
  <c r="E323" i="1"/>
  <c r="D323" i="1"/>
  <c r="G179" i="2" l="1"/>
  <c r="H179" i="2" s="1"/>
  <c r="C180" i="2"/>
  <c r="E180" i="2" s="1"/>
  <c r="F323" i="1"/>
  <c r="G323" i="1" s="1"/>
  <c r="E324" i="1"/>
  <c r="D324" i="1"/>
  <c r="F180" i="2" l="1"/>
  <c r="G180" i="2" s="1"/>
  <c r="H180" i="2" s="1"/>
  <c r="C181" i="2"/>
  <c r="F324" i="1"/>
  <c r="G324" i="1" s="1"/>
  <c r="E325" i="1"/>
  <c r="D325" i="1"/>
  <c r="E181" i="2" l="1"/>
  <c r="F325" i="1"/>
  <c r="G325" i="1" s="1"/>
  <c r="E326" i="1"/>
  <c r="D326" i="1"/>
  <c r="F181" i="2" l="1"/>
  <c r="F326" i="1"/>
  <c r="G326" i="1" s="1"/>
  <c r="E327" i="1"/>
  <c r="D327" i="1"/>
  <c r="G181" i="2" l="1"/>
  <c r="H181" i="2" s="1"/>
  <c r="C182" i="2"/>
  <c r="E182" i="2" s="1"/>
  <c r="F327" i="1"/>
  <c r="G327" i="1" s="1"/>
  <c r="E328" i="1"/>
  <c r="D328" i="1"/>
  <c r="F182" i="2" l="1"/>
  <c r="C183" i="2" s="1"/>
  <c r="F328" i="1"/>
  <c r="G328" i="1" s="1"/>
  <c r="E329" i="1"/>
  <c r="D329" i="1"/>
  <c r="G182" i="2" l="1"/>
  <c r="H182" i="2" s="1"/>
  <c r="E183" i="2"/>
  <c r="F183" i="2" s="1"/>
  <c r="G183" i="2" s="1"/>
  <c r="H183" i="2" s="1"/>
  <c r="F329" i="1"/>
  <c r="G329" i="1" s="1"/>
  <c r="E330" i="1"/>
  <c r="D330" i="1"/>
  <c r="C184" i="2" l="1"/>
  <c r="F330" i="1"/>
  <c r="G330" i="1" s="1"/>
  <c r="E331" i="1"/>
  <c r="D331" i="1"/>
  <c r="E184" i="2" l="1"/>
  <c r="F184" i="2" s="1"/>
  <c r="G184" i="2" s="1"/>
  <c r="H184" i="2" s="1"/>
  <c r="F331" i="1"/>
  <c r="G331" i="1" s="1"/>
  <c r="E332" i="1"/>
  <c r="D332" i="1"/>
  <c r="C185" i="2" l="1"/>
  <c r="F332" i="1"/>
  <c r="G332" i="1" s="1"/>
  <c r="E333" i="1"/>
  <c r="D333" i="1"/>
  <c r="E185" i="2" l="1"/>
  <c r="F185" i="2" s="1"/>
  <c r="G185" i="2" s="1"/>
  <c r="H185" i="2" s="1"/>
  <c r="F333" i="1"/>
  <c r="G333" i="1" s="1"/>
  <c r="E334" i="1"/>
  <c r="D334" i="1"/>
  <c r="C186" i="2" l="1"/>
  <c r="F334" i="1"/>
  <c r="G334" i="1" s="1"/>
  <c r="E335" i="1"/>
  <c r="D335" i="1"/>
  <c r="E186" i="2" l="1"/>
  <c r="F335" i="1"/>
  <c r="G335" i="1" s="1"/>
  <c r="E336" i="1"/>
  <c r="D336" i="1"/>
  <c r="F186" i="2" l="1"/>
  <c r="C187" i="2" s="1"/>
  <c r="F336" i="1"/>
  <c r="G336" i="1" s="1"/>
  <c r="E337" i="1"/>
  <c r="D337" i="1"/>
  <c r="G186" i="2" l="1"/>
  <c r="H186" i="2" s="1"/>
  <c r="E187" i="2"/>
  <c r="F337" i="1"/>
  <c r="G337" i="1" s="1"/>
  <c r="E338" i="1"/>
  <c r="D338" i="1"/>
  <c r="F187" i="2" l="1"/>
  <c r="G187" i="2" s="1"/>
  <c r="H187" i="2" s="1"/>
  <c r="F338" i="1"/>
  <c r="G338" i="1" s="1"/>
  <c r="E339" i="1"/>
  <c r="D339" i="1"/>
  <c r="C188" i="2" l="1"/>
  <c r="E188" i="2"/>
  <c r="F339" i="1"/>
  <c r="G339" i="1" s="1"/>
  <c r="E340" i="1"/>
  <c r="D340" i="1"/>
  <c r="F188" i="2" l="1"/>
  <c r="F340" i="1"/>
  <c r="G340" i="1" s="1"/>
  <c r="E341" i="1"/>
  <c r="D341" i="1"/>
  <c r="G188" i="2" l="1"/>
  <c r="H188" i="2" s="1"/>
  <c r="C189" i="2"/>
  <c r="E189" i="2" s="1"/>
  <c r="F341" i="1"/>
  <c r="G341" i="1" s="1"/>
  <c r="E342" i="1"/>
  <c r="D342" i="1"/>
  <c r="F189" i="2" l="1"/>
  <c r="C190" i="2" s="1"/>
  <c r="F342" i="1"/>
  <c r="G342" i="1" s="1"/>
  <c r="E343" i="1"/>
  <c r="D343" i="1"/>
  <c r="G189" i="2" l="1"/>
  <c r="H189" i="2" s="1"/>
  <c r="E190" i="2"/>
  <c r="F343" i="1"/>
  <c r="G343" i="1" s="1"/>
  <c r="E344" i="1"/>
  <c r="D344" i="1"/>
  <c r="F190" i="2" l="1"/>
  <c r="C191" i="2"/>
  <c r="F344" i="1"/>
  <c r="G344" i="1" s="1"/>
  <c r="E345" i="1"/>
  <c r="D345" i="1"/>
  <c r="G190" i="2" l="1"/>
  <c r="H190" i="2" s="1"/>
  <c r="E191" i="2"/>
  <c r="F345" i="1"/>
  <c r="G345" i="1" s="1"/>
  <c r="E346" i="1"/>
  <c r="D346" i="1"/>
  <c r="F346" i="1" l="1"/>
  <c r="G346" i="1" s="1"/>
  <c r="F191" i="2"/>
  <c r="C192" i="2" s="1"/>
  <c r="E347" i="1"/>
  <c r="D347" i="1"/>
  <c r="G191" i="2" l="1"/>
  <c r="H191" i="2" s="1"/>
  <c r="E192" i="2"/>
  <c r="F347" i="1"/>
  <c r="G347" i="1" s="1"/>
  <c r="E348" i="1"/>
  <c r="D348" i="1"/>
  <c r="F348" i="1" s="1"/>
  <c r="G348" i="1" s="1"/>
  <c r="F192" i="2" l="1"/>
  <c r="C193" i="2"/>
  <c r="E349" i="1"/>
  <c r="D349" i="1"/>
  <c r="G192" i="2" l="1"/>
  <c r="H192" i="2" s="1"/>
  <c r="E193" i="2"/>
  <c r="F193" i="2" s="1"/>
  <c r="G193" i="2" s="1"/>
  <c r="H193" i="2" s="1"/>
  <c r="F349" i="1"/>
  <c r="G349" i="1" s="1"/>
  <c r="E350" i="1"/>
  <c r="D350" i="1"/>
  <c r="C194" i="2" l="1"/>
  <c r="F350" i="1"/>
  <c r="G350" i="1" s="1"/>
  <c r="E351" i="1"/>
  <c r="D351" i="1"/>
  <c r="E194" i="2" l="1"/>
  <c r="F194" i="2" s="1"/>
  <c r="G194" i="2" s="1"/>
  <c r="H194" i="2" s="1"/>
  <c r="F351" i="1"/>
  <c r="G351" i="1" s="1"/>
  <c r="E352" i="1"/>
  <c r="D352" i="1"/>
  <c r="C195" i="2" l="1"/>
  <c r="F352" i="1"/>
  <c r="G352" i="1" s="1"/>
  <c r="E353" i="1"/>
  <c r="D353" i="1"/>
  <c r="E195" i="2" l="1"/>
  <c r="F353" i="1"/>
  <c r="G353" i="1" s="1"/>
  <c r="E354" i="1"/>
  <c r="D354" i="1"/>
  <c r="F195" i="2" l="1"/>
  <c r="G195" i="2" s="1"/>
  <c r="H195" i="2" s="1"/>
  <c r="C196" i="2"/>
  <c r="F354" i="1"/>
  <c r="G354" i="1" s="1"/>
  <c r="E355" i="1"/>
  <c r="D355" i="1"/>
  <c r="E196" i="2" l="1"/>
  <c r="F196" i="2" s="1"/>
  <c r="G196" i="2" s="1"/>
  <c r="H196" i="2" s="1"/>
  <c r="F355" i="1"/>
  <c r="G355" i="1" s="1"/>
  <c r="E356" i="1"/>
  <c r="D356" i="1"/>
  <c r="C197" i="2" l="1"/>
  <c r="F356" i="1"/>
  <c r="G356" i="1" s="1"/>
  <c r="E357" i="1"/>
  <c r="D357" i="1"/>
  <c r="E197" i="2" l="1"/>
  <c r="F197" i="2" s="1"/>
  <c r="G197" i="2" s="1"/>
  <c r="H197" i="2" s="1"/>
  <c r="F357" i="1"/>
  <c r="G357" i="1" s="1"/>
  <c r="E358" i="1"/>
  <c r="D358" i="1"/>
  <c r="C198" i="2" l="1"/>
  <c r="F358" i="1"/>
  <c r="G358" i="1" s="1"/>
  <c r="E359" i="1"/>
  <c r="D359" i="1"/>
  <c r="E198" i="2" l="1"/>
  <c r="F359" i="1"/>
  <c r="G359" i="1" s="1"/>
  <c r="E360" i="1"/>
  <c r="D360" i="1"/>
  <c r="F198" i="2" l="1"/>
  <c r="C199" i="2" s="1"/>
  <c r="F360" i="1"/>
  <c r="G360" i="1" s="1"/>
  <c r="E361" i="1"/>
  <c r="D361" i="1"/>
  <c r="G198" i="2" l="1"/>
  <c r="H198" i="2" s="1"/>
  <c r="E199" i="2"/>
  <c r="F199" i="2" s="1"/>
  <c r="G199" i="2" s="1"/>
  <c r="H199" i="2" s="1"/>
  <c r="F361" i="1"/>
  <c r="G361" i="1" s="1"/>
  <c r="E362" i="1"/>
  <c r="D362" i="1"/>
  <c r="F362" i="1" s="1"/>
  <c r="G362" i="1" s="1"/>
  <c r="C200" i="2" l="1"/>
  <c r="E363" i="1"/>
  <c r="D363" i="1"/>
  <c r="F363" i="1" s="1"/>
  <c r="G363" i="1" s="1"/>
  <c r="E200" i="2" l="1"/>
  <c r="F200" i="2" s="1"/>
  <c r="E364" i="1"/>
  <c r="D364" i="1"/>
  <c r="G200" i="2" l="1"/>
  <c r="H200" i="2" s="1"/>
  <c r="C201" i="2"/>
  <c r="F364" i="1"/>
  <c r="G364" i="1" s="1"/>
  <c r="E365" i="1"/>
  <c r="D365" i="1"/>
  <c r="E201" i="2" l="1"/>
  <c r="F365" i="1"/>
  <c r="G365" i="1" s="1"/>
  <c r="E366" i="1"/>
  <c r="D366" i="1"/>
  <c r="F201" i="2" l="1"/>
  <c r="C202" i="2" s="1"/>
  <c r="F366" i="1"/>
  <c r="G366" i="1" s="1"/>
  <c r="E367" i="1"/>
  <c r="D367" i="1"/>
  <c r="G201" i="2" l="1"/>
  <c r="H201" i="2" s="1"/>
  <c r="E202" i="2"/>
  <c r="F367" i="1"/>
  <c r="G367" i="1" s="1"/>
  <c r="E368" i="1"/>
  <c r="D368" i="1"/>
  <c r="F368" i="1" s="1"/>
  <c r="G368" i="1" s="1"/>
  <c r="F202" i="2" l="1"/>
  <c r="C203" i="2" s="1"/>
  <c r="E369" i="1"/>
  <c r="D369" i="1"/>
  <c r="G202" i="2" l="1"/>
  <c r="H202" i="2" s="1"/>
  <c r="E203" i="2"/>
  <c r="F369" i="1"/>
  <c r="G369" i="1" s="1"/>
  <c r="E370" i="1"/>
  <c r="D370" i="1"/>
  <c r="F370" i="1" s="1"/>
  <c r="G370" i="1" s="1"/>
  <c r="F203" i="2" l="1"/>
  <c r="G203" i="2" s="1"/>
  <c r="H203" i="2" s="1"/>
  <c r="C204" i="2"/>
  <c r="E371" i="1"/>
  <c r="D371" i="1"/>
  <c r="E204" i="2" l="1"/>
  <c r="F204" i="2" s="1"/>
  <c r="G204" i="2" s="1"/>
  <c r="H204" i="2" s="1"/>
  <c r="D372" i="1"/>
  <c r="E372" i="1"/>
  <c r="F371" i="1"/>
  <c r="G371" i="1" s="1"/>
  <c r="C205" i="2" l="1"/>
  <c r="F372" i="1"/>
  <c r="G372" i="1" s="1"/>
  <c r="D373" i="1"/>
  <c r="E373" i="1"/>
  <c r="E205" i="2" l="1"/>
  <c r="F373" i="1"/>
  <c r="G373" i="1" s="1"/>
  <c r="G375" i="1" l="1"/>
  <c r="F205" i="2"/>
  <c r="G205" i="2" l="1"/>
  <c r="H205" i="2" s="1"/>
  <c r="C206" i="2"/>
  <c r="E206" i="2" s="1"/>
  <c r="F206" i="2" l="1"/>
  <c r="G206" i="2" l="1"/>
  <c r="H206" i="2" s="1"/>
  <c r="C207" i="2"/>
  <c r="E207" i="2" s="1"/>
  <c r="F207" i="2" l="1"/>
  <c r="C208" i="2" s="1"/>
  <c r="G207" i="2" l="1"/>
  <c r="H207" i="2" s="1"/>
  <c r="E208" i="2"/>
  <c r="F208" i="2" l="1"/>
  <c r="G208" i="2" s="1"/>
  <c r="H208" i="2" s="1"/>
  <c r="C209" i="2" l="1"/>
  <c r="E209" i="2" s="1"/>
  <c r="F209" i="2" s="1"/>
  <c r="G209" i="2" s="1"/>
  <c r="H209" i="2" s="1"/>
  <c r="C210" i="2" l="1"/>
  <c r="E210" i="2" l="1"/>
  <c r="F210" i="2" s="1"/>
  <c r="G210" i="2" s="1"/>
  <c r="H210" i="2" s="1"/>
  <c r="C211" i="2" l="1"/>
  <c r="E211" i="2" l="1"/>
  <c r="F211" i="2" s="1"/>
  <c r="G211" i="2" s="1"/>
  <c r="H211" i="2" s="1"/>
  <c r="C212" i="2" l="1"/>
  <c r="E212" i="2" l="1"/>
  <c r="F212" i="2" s="1"/>
  <c r="G212" i="2" s="1"/>
  <c r="H212" i="2" s="1"/>
  <c r="C213" i="2" l="1"/>
  <c r="E213" i="2" l="1"/>
  <c r="F213" i="2" s="1"/>
  <c r="G213" i="2" s="1"/>
  <c r="H213" i="2" s="1"/>
  <c r="C214" i="2" l="1"/>
  <c r="E214" i="2" l="1"/>
  <c r="F214" i="2" l="1"/>
  <c r="G214" i="2" l="1"/>
  <c r="H214" i="2" s="1"/>
  <c r="C215" i="2"/>
  <c r="E215" i="2" s="1"/>
  <c r="F215" i="2" l="1"/>
  <c r="G215" i="2" s="1"/>
  <c r="H215" i="2" s="1"/>
  <c r="C216" i="2" l="1"/>
  <c r="E216" i="2"/>
  <c r="F216" i="2" l="1"/>
  <c r="C217" i="2" s="1"/>
  <c r="G216" i="2" l="1"/>
  <c r="H216" i="2" s="1"/>
  <c r="E217" i="2"/>
  <c r="F217" i="2" s="1"/>
  <c r="G217" i="2" s="1"/>
  <c r="H217" i="2" s="1"/>
  <c r="C218" i="2" l="1"/>
  <c r="E218" i="2" l="1"/>
  <c r="F218" i="2" l="1"/>
  <c r="C219" i="2" s="1"/>
  <c r="G218" i="2" l="1"/>
  <c r="H218" i="2" s="1"/>
  <c r="E219" i="2"/>
  <c r="F219" i="2" s="1"/>
  <c r="G219" i="2" l="1"/>
  <c r="H219" i="2" s="1"/>
  <c r="C220" i="2"/>
  <c r="E220" i="2" l="1"/>
  <c r="F220" i="2" l="1"/>
  <c r="C221" i="2" s="1"/>
  <c r="G220" i="2" l="1"/>
  <c r="H220" i="2" s="1"/>
  <c r="E221" i="2"/>
  <c r="F221" i="2" s="1"/>
  <c r="G221" i="2" s="1"/>
  <c r="H221" i="2" s="1"/>
  <c r="C222" i="2" l="1"/>
  <c r="E222" i="2" l="1"/>
  <c r="F222" i="2" l="1"/>
  <c r="C223" i="2" s="1"/>
  <c r="G222" i="2" l="1"/>
  <c r="H222" i="2" s="1"/>
  <c r="E223" i="2"/>
  <c r="F223" i="2" s="1"/>
  <c r="G223" i="2" s="1"/>
  <c r="H223" i="2" s="1"/>
  <c r="C224" i="2" l="1"/>
  <c r="E224" i="2" l="1"/>
  <c r="F224" i="2" s="1"/>
  <c r="G224" i="2" s="1"/>
  <c r="H224" i="2" s="1"/>
  <c r="C225" i="2" l="1"/>
  <c r="E225" i="2" l="1"/>
  <c r="F225" i="2" l="1"/>
  <c r="C226" i="2" s="1"/>
  <c r="G225" i="2" l="1"/>
  <c r="H225" i="2" s="1"/>
  <c r="E226" i="2"/>
  <c r="F226" i="2" s="1"/>
  <c r="G226" i="2" l="1"/>
  <c r="H226" i="2" s="1"/>
  <c r="C227" i="2"/>
  <c r="E227" i="2" l="1"/>
  <c r="F227" i="2" s="1"/>
  <c r="G227" i="2" l="1"/>
  <c r="H227" i="2" s="1"/>
  <c r="C228" i="2"/>
  <c r="E228" i="2" l="1"/>
  <c r="F228" i="2" s="1"/>
  <c r="G228" i="2" s="1"/>
  <c r="H228" i="2" s="1"/>
  <c r="C229" i="2" l="1"/>
  <c r="E229" i="2" l="1"/>
  <c r="F229" i="2" s="1"/>
  <c r="G229" i="2" s="1"/>
  <c r="H229" i="2" s="1"/>
  <c r="C230" i="2" l="1"/>
  <c r="E230" i="2" l="1"/>
  <c r="F230" i="2" l="1"/>
  <c r="C231" i="2" s="1"/>
  <c r="G230" i="2" l="1"/>
  <c r="H230" i="2" s="1"/>
  <c r="E231" i="2"/>
  <c r="F231" i="2" s="1"/>
  <c r="G231" i="2" l="1"/>
  <c r="H231" i="2" s="1"/>
  <c r="C232" i="2"/>
  <c r="E232" i="2" l="1"/>
  <c r="F232" i="2" s="1"/>
  <c r="G232" i="2" l="1"/>
  <c r="H232" i="2" s="1"/>
  <c r="C233" i="2"/>
  <c r="E233" i="2" l="1"/>
  <c r="F233" i="2" s="1"/>
  <c r="G233" i="2" l="1"/>
  <c r="H233" i="2" s="1"/>
  <c r="C234" i="2"/>
  <c r="E234" i="2" l="1"/>
  <c r="F234" i="2" s="1"/>
  <c r="G234" i="2" s="1"/>
  <c r="H234" i="2" s="1"/>
  <c r="C235" i="2" l="1"/>
  <c r="E235" i="2" l="1"/>
  <c r="F235" i="2" s="1"/>
  <c r="G235" i="2" s="1"/>
  <c r="H235" i="2" s="1"/>
  <c r="C236" i="2" l="1"/>
  <c r="E236" i="2" l="1"/>
  <c r="F236" i="2" s="1"/>
  <c r="G236" i="2" l="1"/>
  <c r="H236" i="2" s="1"/>
  <c r="C237" i="2"/>
  <c r="E237" i="2" l="1"/>
  <c r="F237" i="2" l="1"/>
  <c r="C238" i="2" s="1"/>
  <c r="G237" i="2" l="1"/>
  <c r="H237" i="2" s="1"/>
  <c r="E238" i="2"/>
  <c r="F238" i="2" l="1"/>
  <c r="C239" i="2" s="1"/>
  <c r="G238" i="2" l="1"/>
  <c r="H238" i="2" s="1"/>
  <c r="E239" i="2"/>
  <c r="F239" i="2" s="1"/>
  <c r="G239" i="2" s="1"/>
  <c r="H239" i="2" s="1"/>
  <c r="C240" i="2" l="1"/>
  <c r="E240" i="2" l="1"/>
  <c r="F240" i="2" s="1"/>
  <c r="G240" i="2" s="1"/>
  <c r="H240" i="2" s="1"/>
  <c r="C241" i="2" l="1"/>
  <c r="E241" i="2" l="1"/>
  <c r="F241" i="2" l="1"/>
  <c r="G241" i="2" l="1"/>
  <c r="H241" i="2" s="1"/>
  <c r="C242" i="2"/>
  <c r="E242" i="2" s="1"/>
  <c r="F242" i="2" l="1"/>
  <c r="G242" i="2" s="1"/>
  <c r="H242" i="2" s="1"/>
  <c r="C243" i="2" l="1"/>
  <c r="E243" i="2" s="1"/>
  <c r="F243" i="2" s="1"/>
  <c r="G243" i="2" s="1"/>
  <c r="H243" i="2" s="1"/>
  <c r="C244" i="2" l="1"/>
  <c r="E244" i="2" l="1"/>
  <c r="F244" i="2" s="1"/>
  <c r="G244" i="2" s="1"/>
  <c r="H244" i="2" s="1"/>
  <c r="C245" i="2" l="1"/>
  <c r="E245" i="2" l="1"/>
  <c r="F245" i="2" l="1"/>
  <c r="C246" i="2" s="1"/>
  <c r="G245" i="2" l="1"/>
  <c r="H245" i="2" s="1"/>
  <c r="E246" i="2"/>
  <c r="F246" i="2" s="1"/>
  <c r="G246" i="2" s="1"/>
  <c r="H246" i="2" s="1"/>
  <c r="C247" i="2" l="1"/>
  <c r="E247" i="2" l="1"/>
  <c r="F247" i="2" s="1"/>
  <c r="G247" i="2" s="1"/>
  <c r="H247" i="2" s="1"/>
  <c r="C248" i="2" l="1"/>
  <c r="E248" i="2" l="1"/>
  <c r="F248" i="2" l="1"/>
  <c r="C249" i="2" s="1"/>
  <c r="G248" i="2" l="1"/>
  <c r="H248" i="2" s="1"/>
  <c r="E249" i="2"/>
  <c r="F249" i="2" l="1"/>
  <c r="G249" i="2" l="1"/>
  <c r="H249" i="2" s="1"/>
  <c r="C250" i="2"/>
  <c r="E250" i="2" s="1"/>
  <c r="F250" i="2" l="1"/>
  <c r="C251" i="2" s="1"/>
  <c r="G250" i="2" l="1"/>
  <c r="H250" i="2" s="1"/>
  <c r="E251" i="2"/>
  <c r="F251" i="2" s="1"/>
  <c r="G251" i="2" s="1"/>
  <c r="H251" i="2" s="1"/>
  <c r="C252" i="2" l="1"/>
  <c r="E252" i="2" l="1"/>
  <c r="F252" i="2" l="1"/>
  <c r="C253" i="2" s="1"/>
  <c r="G252" i="2" l="1"/>
  <c r="H252" i="2" s="1"/>
  <c r="E253" i="2"/>
  <c r="F253" i="2" s="1"/>
  <c r="G253" i="2" s="1"/>
  <c r="H253" i="2" s="1"/>
  <c r="C254" i="2" l="1"/>
  <c r="E254" i="2" l="1"/>
  <c r="F254" i="2" s="1"/>
  <c r="G254" i="2" l="1"/>
  <c r="H254" i="2" s="1"/>
  <c r="C255" i="2"/>
  <c r="E255" i="2" l="1"/>
  <c r="F255" i="2" l="1"/>
  <c r="G255" i="2" l="1"/>
  <c r="H255" i="2" s="1"/>
  <c r="C256" i="2"/>
  <c r="E256" i="2"/>
  <c r="F256" i="2" l="1"/>
  <c r="G256" i="2" l="1"/>
  <c r="H256" i="2" s="1"/>
  <c r="C257" i="2"/>
  <c r="E257" i="2"/>
  <c r="F257" i="2" l="1"/>
  <c r="C258" i="2" l="1"/>
  <c r="E258" i="2" s="1"/>
  <c r="G257" i="2"/>
  <c r="H257" i="2" s="1"/>
  <c r="F258" i="2" l="1"/>
  <c r="C259" i="2" s="1"/>
  <c r="G258" i="2" l="1"/>
  <c r="H258" i="2" s="1"/>
  <c r="E259" i="2"/>
  <c r="F259" i="2" s="1"/>
  <c r="G259" i="2" s="1"/>
  <c r="H259" i="2" s="1"/>
  <c r="C260" i="2" l="1"/>
  <c r="E260" i="2" l="1"/>
  <c r="F260" i="2" l="1"/>
  <c r="G260" i="2" l="1"/>
  <c r="H260" i="2" s="1"/>
  <c r="C261" i="2"/>
  <c r="E261" i="2"/>
  <c r="F261" i="2" l="1"/>
  <c r="C262" i="2" s="1"/>
  <c r="G261" i="2" l="1"/>
  <c r="H261" i="2" s="1"/>
  <c r="E262" i="2"/>
  <c r="F262" i="2" s="1"/>
  <c r="G262" i="2" s="1"/>
  <c r="H262" i="2" s="1"/>
  <c r="C263" i="2" l="1"/>
  <c r="E263" i="2" l="1"/>
  <c r="F263" i="2" s="1"/>
  <c r="G263" i="2" s="1"/>
  <c r="H263" i="2" s="1"/>
  <c r="C264" i="2" l="1"/>
  <c r="E264" i="2" l="1"/>
  <c r="F264" i="2" s="1"/>
  <c r="G264" i="2" s="1"/>
  <c r="H264" i="2" s="1"/>
  <c r="C265" i="2" l="1"/>
  <c r="E265" i="2" l="1"/>
  <c r="F265" i="2" s="1"/>
  <c r="G265" i="2" s="1"/>
  <c r="H265" i="2" s="1"/>
  <c r="C266" i="2" l="1"/>
  <c r="E266" i="2" l="1"/>
  <c r="F266" i="2" s="1"/>
  <c r="G266" i="2" s="1"/>
  <c r="H266" i="2" s="1"/>
  <c r="C267" i="2" l="1"/>
  <c r="E267" i="2" l="1"/>
  <c r="F267" i="2" s="1"/>
  <c r="G267" i="2" s="1"/>
  <c r="H267" i="2" s="1"/>
  <c r="C268" i="2" l="1"/>
  <c r="E268" i="2" l="1"/>
  <c r="F268" i="2" s="1"/>
  <c r="G268" i="2" l="1"/>
  <c r="H268" i="2" s="1"/>
  <c r="C269" i="2"/>
  <c r="E269" i="2" l="1"/>
  <c r="F269" i="2" l="1"/>
  <c r="G269" i="2" l="1"/>
  <c r="H269" i="2" s="1"/>
  <c r="C270" i="2"/>
  <c r="E270" i="2" s="1"/>
  <c r="F270" i="2" l="1"/>
  <c r="C271" i="2" s="1"/>
  <c r="G270" i="2" l="1"/>
  <c r="H270" i="2" s="1"/>
  <c r="E271" i="2"/>
  <c r="F271" i="2" s="1"/>
  <c r="G271" i="2" l="1"/>
  <c r="H271" i="2" s="1"/>
  <c r="C272" i="2"/>
  <c r="E272" i="2" l="1"/>
  <c r="F272" i="2" l="1"/>
  <c r="G272" i="2" l="1"/>
  <c r="H272" i="2" s="1"/>
  <c r="C273" i="2"/>
  <c r="E273" i="2" s="1"/>
  <c r="F273" i="2" l="1"/>
  <c r="G273" i="2" s="1"/>
  <c r="H273" i="2" s="1"/>
  <c r="C274" i="2" l="1"/>
  <c r="E274" i="2"/>
  <c r="F274" i="2" l="1"/>
  <c r="C275" i="2" s="1"/>
  <c r="G274" i="2" l="1"/>
  <c r="H274" i="2" s="1"/>
  <c r="E275" i="2"/>
  <c r="F275" i="2" s="1"/>
  <c r="G275" i="2" s="1"/>
  <c r="H275" i="2" s="1"/>
  <c r="C276" i="2" l="1"/>
  <c r="E276" i="2" l="1"/>
  <c r="F276" i="2" s="1"/>
  <c r="G276" i="2" s="1"/>
  <c r="H276" i="2" s="1"/>
  <c r="C277" i="2" l="1"/>
  <c r="E277" i="2" l="1"/>
  <c r="F277" i="2" s="1"/>
  <c r="G277" i="2" s="1"/>
  <c r="H277" i="2" s="1"/>
  <c r="C278" i="2" l="1"/>
  <c r="E278" i="2" l="1"/>
  <c r="F278" i="2" l="1"/>
  <c r="C279" i="2"/>
  <c r="G278" i="2" l="1"/>
  <c r="H278" i="2" s="1"/>
  <c r="E279" i="2"/>
  <c r="F279" i="2" l="1"/>
  <c r="C280" i="2"/>
  <c r="G279" i="2" l="1"/>
  <c r="H279" i="2" s="1"/>
  <c r="E280" i="2"/>
  <c r="F280" i="2" s="1"/>
  <c r="G280" i="2" s="1"/>
  <c r="H280" i="2" s="1"/>
  <c r="C281" i="2" l="1"/>
  <c r="E281" i="2" l="1"/>
  <c r="F281" i="2" s="1"/>
  <c r="G281" i="2" s="1"/>
  <c r="H281" i="2" s="1"/>
  <c r="C282" i="2" l="1"/>
  <c r="E282" i="2" l="1"/>
  <c r="F282" i="2" s="1"/>
  <c r="G282" i="2" s="1"/>
  <c r="H282" i="2" s="1"/>
  <c r="C283" i="2" l="1"/>
  <c r="E283" i="2" l="1"/>
  <c r="F283" i="2" s="1"/>
  <c r="G283" i="2" s="1"/>
  <c r="H283" i="2" s="1"/>
  <c r="C284" i="2" l="1"/>
  <c r="E284" i="2" l="1"/>
  <c r="F284" i="2" l="1"/>
  <c r="C285" i="2"/>
  <c r="G284" i="2" l="1"/>
  <c r="H284" i="2" s="1"/>
  <c r="E285" i="2"/>
  <c r="F285" i="2" s="1"/>
  <c r="G285" i="2" s="1"/>
  <c r="H285" i="2" s="1"/>
  <c r="C286" i="2" l="1"/>
  <c r="E286" i="2" l="1"/>
  <c r="F286" i="2" l="1"/>
  <c r="G286" i="2" l="1"/>
  <c r="H286" i="2" s="1"/>
  <c r="C287" i="2"/>
  <c r="E287" i="2" s="1"/>
  <c r="F287" i="2" l="1"/>
  <c r="G287" i="2" l="1"/>
  <c r="H287" i="2" s="1"/>
  <c r="C288" i="2"/>
  <c r="E288" i="2" s="1"/>
  <c r="F288" i="2" l="1"/>
  <c r="C289" i="2"/>
  <c r="G288" i="2" l="1"/>
  <c r="H288" i="2" s="1"/>
  <c r="E289" i="2"/>
  <c r="F289" i="2" l="1"/>
  <c r="C290" i="2" s="1"/>
  <c r="G289" i="2" l="1"/>
  <c r="H289" i="2" s="1"/>
  <c r="E290" i="2"/>
  <c r="F290" i="2" l="1"/>
  <c r="C291" i="2"/>
  <c r="G290" i="2" l="1"/>
  <c r="H290" i="2" s="1"/>
  <c r="E291" i="2"/>
  <c r="F291" i="2" l="1"/>
  <c r="C292" i="2"/>
  <c r="G291" i="2" l="1"/>
  <c r="H291" i="2" s="1"/>
  <c r="E292" i="2"/>
  <c r="F292" i="2" s="1"/>
  <c r="G292" i="2" s="1"/>
  <c r="H292" i="2" s="1"/>
  <c r="C293" i="2" l="1"/>
  <c r="E293" i="2" l="1"/>
  <c r="F293" i="2" s="1"/>
  <c r="G293" i="2" s="1"/>
  <c r="H293" i="2" s="1"/>
  <c r="C294" i="2" l="1"/>
  <c r="E294" i="2" l="1"/>
  <c r="F294" i="2" l="1"/>
  <c r="C295" i="2" s="1"/>
  <c r="G294" i="2" l="1"/>
  <c r="H294" i="2" s="1"/>
  <c r="E295" i="2"/>
  <c r="F295" i="2" l="1"/>
  <c r="G295" i="2" l="1"/>
  <c r="H295" i="2" s="1"/>
  <c r="C296" i="2"/>
  <c r="E296" i="2" s="1"/>
  <c r="F296" i="2" l="1"/>
  <c r="C297" i="2" s="1"/>
  <c r="G296" i="2" l="1"/>
  <c r="H296" i="2" s="1"/>
  <c r="E297" i="2"/>
  <c r="F297" i="2" l="1"/>
  <c r="C298" i="2" s="1"/>
  <c r="G297" i="2" l="1"/>
  <c r="H297" i="2" s="1"/>
  <c r="E298" i="2"/>
  <c r="F298" i="2" s="1"/>
  <c r="G298" i="2" s="1"/>
  <c r="H298" i="2" s="1"/>
  <c r="C299" i="2" l="1"/>
  <c r="E299" i="2" l="1"/>
  <c r="F299" i="2" s="1"/>
  <c r="G299" i="2" s="1"/>
  <c r="H299" i="2" s="1"/>
  <c r="C300" i="2" l="1"/>
  <c r="E300" i="2" l="1"/>
  <c r="F300" i="2" s="1"/>
  <c r="G300" i="2" s="1"/>
  <c r="H300" i="2" s="1"/>
  <c r="C301" i="2" l="1"/>
  <c r="E301" i="2" l="1"/>
  <c r="F301" i="2" l="1"/>
  <c r="C302" i="2" s="1"/>
  <c r="G301" i="2" l="1"/>
  <c r="H301" i="2" s="1"/>
  <c r="E302" i="2"/>
  <c r="F302" i="2" l="1"/>
  <c r="G302" i="2" l="1"/>
  <c r="H302" i="2" s="1"/>
  <c r="C303" i="2"/>
  <c r="E303" i="2" s="1"/>
  <c r="F303" i="2" l="1"/>
  <c r="C304" i="2" s="1"/>
  <c r="G303" i="2" l="1"/>
  <c r="H303" i="2" s="1"/>
  <c r="E304" i="2"/>
  <c r="F304" i="2" s="1"/>
  <c r="G304" i="2" s="1"/>
  <c r="H304" i="2" s="1"/>
  <c r="C305" i="2" l="1"/>
  <c r="E305" i="2" l="1"/>
  <c r="F305" i="2" l="1"/>
  <c r="G305" i="2" l="1"/>
  <c r="H305" i="2" s="1"/>
  <c r="C306" i="2"/>
  <c r="E306" i="2" s="1"/>
  <c r="F306" i="2" l="1"/>
  <c r="G306" i="2" s="1"/>
  <c r="H306" i="2" s="1"/>
  <c r="C307" i="2" l="1"/>
  <c r="E307" i="2" l="1"/>
  <c r="F307" i="2"/>
  <c r="G307" i="2" s="1"/>
  <c r="H307" i="2" s="1"/>
  <c r="C308" i="2" l="1"/>
  <c r="E308" i="2"/>
  <c r="F308" i="2" l="1"/>
  <c r="G308" i="2" l="1"/>
  <c r="H308" i="2" s="1"/>
  <c r="C309" i="2"/>
  <c r="E309" i="2" s="1"/>
  <c r="F309" i="2" l="1"/>
  <c r="G309" i="2" s="1"/>
  <c r="H309" i="2" s="1"/>
  <c r="C310" i="2"/>
  <c r="E310" i="2" l="1"/>
  <c r="F310" i="2" l="1"/>
  <c r="C311" i="2" s="1"/>
  <c r="G310" i="2" l="1"/>
  <c r="H310" i="2" s="1"/>
  <c r="E311" i="2"/>
  <c r="F311" i="2" s="1"/>
  <c r="G311" i="2" l="1"/>
  <c r="H311" i="2" s="1"/>
  <c r="C312" i="2"/>
  <c r="E312" i="2" l="1"/>
  <c r="F312" i="2" s="1"/>
  <c r="G312" i="2" s="1"/>
  <c r="H312" i="2" s="1"/>
  <c r="C313" i="2" l="1"/>
  <c r="E313" i="2" l="1"/>
  <c r="F313" i="2" l="1"/>
  <c r="G313" i="2" l="1"/>
  <c r="H313" i="2" s="1"/>
  <c r="C314" i="2"/>
  <c r="E314" i="2" s="1"/>
  <c r="F314" i="2" l="1"/>
  <c r="G314" i="2" s="1"/>
  <c r="H314" i="2" s="1"/>
  <c r="C315" i="2" l="1"/>
  <c r="E315" i="2"/>
  <c r="F315" i="2" l="1"/>
  <c r="C316" i="2" s="1"/>
  <c r="G315" i="2" l="1"/>
  <c r="H315" i="2" s="1"/>
  <c r="E316" i="2"/>
  <c r="F316" i="2" l="1"/>
  <c r="G316" i="2" l="1"/>
  <c r="H316" i="2" s="1"/>
  <c r="C317" i="2"/>
  <c r="E317" i="2" s="1"/>
  <c r="F317" i="2" l="1"/>
  <c r="C318" i="2"/>
  <c r="G317" i="2" l="1"/>
  <c r="H317" i="2" s="1"/>
  <c r="E318" i="2"/>
  <c r="F318" i="2" s="1"/>
  <c r="G318" i="2" s="1"/>
  <c r="H318" i="2" s="1"/>
  <c r="C319" i="2" l="1"/>
  <c r="E319" i="2" l="1"/>
  <c r="F319" i="2" s="1"/>
  <c r="G319" i="2" l="1"/>
  <c r="H319" i="2" s="1"/>
  <c r="C320" i="2"/>
  <c r="E320" i="2" l="1"/>
  <c r="F320" i="2" s="1"/>
  <c r="G320" i="2" s="1"/>
  <c r="H320" i="2" s="1"/>
  <c r="C321" i="2" l="1"/>
  <c r="E321" i="2" l="1"/>
  <c r="F321" i="2" l="1"/>
  <c r="G321" i="2" l="1"/>
  <c r="H321" i="2" s="1"/>
  <c r="C322" i="2"/>
  <c r="E322" i="2" s="1"/>
  <c r="F322" i="2" l="1"/>
  <c r="G322" i="2" s="1"/>
  <c r="H322" i="2" s="1"/>
  <c r="C323" i="2"/>
  <c r="E323" i="2" l="1"/>
  <c r="F323" i="2" s="1"/>
  <c r="G323" i="2" s="1"/>
  <c r="H323" i="2" s="1"/>
  <c r="C324" i="2" l="1"/>
  <c r="E324" i="2" l="1"/>
  <c r="F324" i="2" s="1"/>
  <c r="G324" i="2" s="1"/>
  <c r="H324" i="2" s="1"/>
  <c r="C325" i="2" l="1"/>
  <c r="E325" i="2" l="1"/>
  <c r="F325" i="2" s="1"/>
  <c r="G325" i="2" l="1"/>
  <c r="H325" i="2" s="1"/>
  <c r="C326" i="2"/>
  <c r="E326" i="2" l="1"/>
  <c r="F326" i="2" s="1"/>
  <c r="G326" i="2" l="1"/>
  <c r="H326" i="2" s="1"/>
  <c r="C327" i="2"/>
  <c r="E327" i="2" l="1"/>
  <c r="F327" i="2" l="1"/>
  <c r="C328" i="2"/>
  <c r="G327" i="2" l="1"/>
  <c r="H327" i="2" s="1"/>
  <c r="E328" i="2"/>
  <c r="F328" i="2" s="1"/>
  <c r="G328" i="2" l="1"/>
  <c r="H328" i="2" s="1"/>
  <c r="C329" i="2"/>
  <c r="E329" i="2" l="1"/>
  <c r="F329" i="2" s="1"/>
  <c r="G329" i="2" s="1"/>
  <c r="H329" i="2" s="1"/>
  <c r="C330" i="2" l="1"/>
  <c r="E330" i="2" l="1"/>
  <c r="F330" i="2" l="1"/>
  <c r="C331" i="2" l="1"/>
  <c r="G330" i="2"/>
  <c r="H330" i="2" s="1"/>
  <c r="E331" i="2"/>
  <c r="F331" i="2" s="1"/>
  <c r="G331" i="2" l="1"/>
  <c r="H331" i="2" s="1"/>
  <c r="C332" i="2"/>
  <c r="E332" i="2" l="1"/>
  <c r="F332" i="2" s="1"/>
  <c r="G332" i="2" s="1"/>
  <c r="H332" i="2" s="1"/>
  <c r="C333" i="2" l="1"/>
  <c r="E333" i="2" l="1"/>
  <c r="F333" i="2" s="1"/>
  <c r="G333" i="2" s="1"/>
  <c r="H333" i="2" s="1"/>
  <c r="C334" i="2" l="1"/>
  <c r="E334" i="2" l="1"/>
  <c r="F334" i="2" l="1"/>
  <c r="G334" i="2" s="1"/>
  <c r="H334" i="2" s="1"/>
  <c r="C335" i="2"/>
  <c r="E335" i="2" l="1"/>
  <c r="F335" i="2" l="1"/>
  <c r="G335" i="2" l="1"/>
  <c r="H335" i="2" s="1"/>
  <c r="C336" i="2"/>
  <c r="E336" i="2" s="1"/>
  <c r="F336" i="2" l="1"/>
  <c r="G336" i="2" s="1"/>
  <c r="H336" i="2" s="1"/>
  <c r="C337" i="2" l="1"/>
  <c r="E337" i="2"/>
  <c r="F337" i="2" l="1"/>
  <c r="G337" i="2" s="1"/>
  <c r="H337" i="2" s="1"/>
  <c r="C338" i="2"/>
  <c r="E338" i="2" l="1"/>
  <c r="F338" i="2" s="1"/>
  <c r="G338" i="2" l="1"/>
  <c r="H338" i="2" s="1"/>
  <c r="C339" i="2"/>
  <c r="E339" i="2" l="1"/>
  <c r="F339" i="2" s="1"/>
  <c r="G339" i="2" s="1"/>
  <c r="H339" i="2" s="1"/>
  <c r="C340" i="2" l="1"/>
  <c r="E340" i="2" l="1"/>
  <c r="F340" i="2" l="1"/>
  <c r="C341" i="2" s="1"/>
  <c r="G340" i="2" l="1"/>
  <c r="H340" i="2" s="1"/>
  <c r="E341" i="2"/>
  <c r="F341" i="2" s="1"/>
  <c r="G341" i="2" l="1"/>
  <c r="H341" i="2" s="1"/>
  <c r="C342" i="2"/>
  <c r="E342" i="2" l="1"/>
  <c r="F342" i="2" l="1"/>
  <c r="C343" i="2" s="1"/>
  <c r="G342" i="2" l="1"/>
  <c r="H342" i="2" s="1"/>
  <c r="E343" i="2"/>
  <c r="F343" i="2" s="1"/>
  <c r="G343" i="2" l="1"/>
  <c r="H343" i="2" s="1"/>
  <c r="C344" i="2"/>
  <c r="E344" i="2" l="1"/>
  <c r="F344" i="2" s="1"/>
  <c r="G344" i="2" s="1"/>
  <c r="H344" i="2" s="1"/>
  <c r="C345" i="2" l="1"/>
  <c r="E345" i="2" l="1"/>
  <c r="F345" i="2" l="1"/>
  <c r="C346" i="2"/>
  <c r="G345" i="2" l="1"/>
  <c r="H345" i="2" s="1"/>
  <c r="E346" i="2"/>
  <c r="F346" i="2" s="1"/>
  <c r="G346" i="2" s="1"/>
  <c r="H346" i="2" s="1"/>
  <c r="C347" i="2" l="1"/>
  <c r="E347" i="2" l="1"/>
  <c r="F347" i="2" s="1"/>
  <c r="G347" i="2" s="1"/>
  <c r="H347" i="2" s="1"/>
  <c r="C348" i="2" l="1"/>
  <c r="E348" i="2" l="1"/>
  <c r="F348" i="2" s="1"/>
  <c r="G348" i="2" s="1"/>
  <c r="H348" i="2" s="1"/>
  <c r="C349" i="2" l="1"/>
  <c r="E349" i="2" l="1"/>
  <c r="F349" i="2" l="1"/>
  <c r="C350" i="2" s="1"/>
  <c r="G349" i="2" l="1"/>
  <c r="H349" i="2" s="1"/>
  <c r="E350" i="2"/>
  <c r="F350" i="2" s="1"/>
  <c r="G350" i="2" s="1"/>
  <c r="H350" i="2" s="1"/>
  <c r="C351" i="2" l="1"/>
  <c r="E351" i="2" l="1"/>
  <c r="F351" i="2" s="1"/>
  <c r="G351" i="2" s="1"/>
  <c r="H351" i="2" s="1"/>
  <c r="C352" i="2" l="1"/>
  <c r="E352" i="2" l="1"/>
  <c r="F352" i="2" l="1"/>
  <c r="C353" i="2"/>
  <c r="G352" i="2" l="1"/>
  <c r="H352" i="2" s="1"/>
  <c r="E353" i="2"/>
  <c r="F353" i="2" s="1"/>
  <c r="G353" i="2" s="1"/>
  <c r="H353" i="2" s="1"/>
  <c r="C354" i="2" l="1"/>
  <c r="E354" i="2" l="1"/>
  <c r="F354" i="2" s="1"/>
  <c r="G354" i="2" s="1"/>
  <c r="H354" i="2" s="1"/>
  <c r="C355" i="2" l="1"/>
  <c r="E355" i="2" l="1"/>
  <c r="F355" i="2" l="1"/>
  <c r="G355" i="2" l="1"/>
  <c r="H355" i="2" s="1"/>
  <c r="C356" i="2"/>
  <c r="E356" i="2" s="1"/>
  <c r="F356" i="2" l="1"/>
  <c r="C357" i="2"/>
  <c r="G356" i="2" l="1"/>
  <c r="H356" i="2" s="1"/>
  <c r="E357" i="2"/>
  <c r="F357" i="2" s="1"/>
  <c r="G357" i="2" s="1"/>
  <c r="H357" i="2" s="1"/>
  <c r="C358" i="2" l="1"/>
  <c r="E358" i="2" l="1"/>
  <c r="F358" i="2" l="1"/>
  <c r="C359" i="2"/>
  <c r="G358" i="2" l="1"/>
  <c r="H358" i="2" s="1"/>
  <c r="E359" i="2"/>
  <c r="F359" i="2" s="1"/>
  <c r="G359" i="2" s="1"/>
  <c r="H359" i="2" s="1"/>
  <c r="C360" i="2" l="1"/>
  <c r="E360" i="2" l="1"/>
  <c r="F360" i="2" s="1"/>
  <c r="G360" i="2" l="1"/>
  <c r="H360" i="2" s="1"/>
  <c r="C361" i="2"/>
  <c r="E361" i="2" l="1"/>
  <c r="F361" i="2" s="1"/>
  <c r="G361" i="2" s="1"/>
  <c r="H361" i="2" s="1"/>
  <c r="C362" i="2" l="1"/>
  <c r="E362" i="2" l="1"/>
  <c r="F362" i="2" s="1"/>
  <c r="G362" i="2" l="1"/>
  <c r="H362" i="2" s="1"/>
  <c r="C363" i="2"/>
  <c r="E363" i="2" l="1"/>
  <c r="F363" i="2" s="1"/>
  <c r="G363" i="2" l="1"/>
  <c r="H363" i="2" s="1"/>
  <c r="C364" i="2"/>
  <c r="E364" i="2" l="1"/>
  <c r="F364" i="2" s="1"/>
  <c r="G364" i="2" s="1"/>
  <c r="H364" i="2" s="1"/>
  <c r="C365" i="2" l="1"/>
  <c r="E365" i="2" l="1"/>
  <c r="F365" i="2" s="1"/>
  <c r="G365" i="2" l="1"/>
  <c r="H365" i="2" s="1"/>
  <c r="C366" i="2"/>
  <c r="E366" i="2" l="1"/>
  <c r="F366" i="2" l="1"/>
  <c r="C367" i="2" s="1"/>
  <c r="G366" i="2" l="1"/>
  <c r="H366" i="2" s="1"/>
  <c r="E367" i="2"/>
  <c r="F367" i="2" s="1"/>
  <c r="G367" i="2" s="1"/>
  <c r="H367" i="2" s="1"/>
  <c r="C368" i="2" l="1"/>
  <c r="E368" i="2" l="1"/>
  <c r="F368" i="2" s="1"/>
  <c r="G368" i="2" s="1"/>
  <c r="H368" i="2" s="1"/>
  <c r="C369" i="2" l="1"/>
  <c r="E369" i="2" l="1"/>
  <c r="F369" i="2" l="1"/>
  <c r="C370" i="2"/>
  <c r="G369" i="2" l="1"/>
  <c r="H369" i="2" s="1"/>
  <c r="E370" i="2"/>
  <c r="F370" i="2" s="1"/>
  <c r="G370" i="2" s="1"/>
  <c r="H370" i="2" s="1"/>
  <c r="C371" i="2" l="1"/>
  <c r="E371" i="2" l="1"/>
  <c r="F371" i="2" s="1"/>
  <c r="G371" i="2" s="1"/>
  <c r="H371" i="2" s="1"/>
  <c r="C372" i="2" l="1"/>
  <c r="E372" i="2" l="1"/>
  <c r="F372" i="2" s="1"/>
  <c r="G372" i="2" l="1"/>
  <c r="H372" i="2" s="1"/>
  <c r="C373" i="2"/>
  <c r="E373" i="2" l="1"/>
  <c r="F373" i="2" s="1"/>
  <c r="G373" i="2" s="1"/>
  <c r="H373" i="2" s="1"/>
  <c r="E375" i="2" l="1"/>
  <c r="H375" i="2" l="1"/>
</calcChain>
</file>

<file path=xl/sharedStrings.xml><?xml version="1.0" encoding="utf-8"?>
<sst xmlns="http://schemas.openxmlformats.org/spreadsheetml/2006/main" count="35" uniqueCount="22">
  <si>
    <t>Date</t>
  </si>
  <si>
    <t>Cosommation</t>
  </si>
  <si>
    <t>Livraison en début de semaine</t>
  </si>
  <si>
    <t>Coût de passation d'une commande</t>
  </si>
  <si>
    <t>Prix d'achat du produit</t>
  </si>
  <si>
    <t>Taux de possession annuel</t>
  </si>
  <si>
    <t>Quantité économique</t>
  </si>
  <si>
    <t>Nbre de jours entre 2 livraisons</t>
  </si>
  <si>
    <t>Stock inital</t>
  </si>
  <si>
    <t>Livraison</t>
  </si>
  <si>
    <t>Stock final</t>
  </si>
  <si>
    <t>Coput stockage journalier</t>
  </si>
  <si>
    <t>Stock initial</t>
  </si>
  <si>
    <t>Stock moyen</t>
  </si>
  <si>
    <t>Coût du stockage</t>
  </si>
  <si>
    <t>Niveau de recomplétement</t>
  </si>
  <si>
    <t>S. Sécurité</t>
  </si>
  <si>
    <t xml:space="preserve">Délai de livraison </t>
  </si>
  <si>
    <t>Coût stockage journalier</t>
  </si>
  <si>
    <t>Coût du stockage avec coût de passation</t>
  </si>
  <si>
    <t>TOTAL</t>
  </si>
  <si>
    <t>Consommation  moyenne entre deux livraisons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</si>
</sst>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F800]dddd\,\ mmmm\ dd\,\ yyyy"/>
    <numFmt numFmtId="165" formatCode="_-* #,##0.00000\ &quot;€&quot;_-;\-* #,##0.00000\ &quot;€&quot;_-;_-* &quot;-&quot;??\ &quot;€&quot;_-;_-@_-"/>
    <numFmt numFmtId="166" formatCode="_-* #,##0.0000\ &quot;€&quot;_-;\-* #,##0.00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9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44" fontId="2" fillId="0" borderId="1" xfId="1" applyFont="1" applyBorder="1"/>
    <xf numFmtId="9" fontId="2" fillId="0" borderId="1" xfId="0" applyNumberFormat="1" applyFont="1" applyBorder="1"/>
    <xf numFmtId="165" fontId="2" fillId="0" borderId="1" xfId="1" applyNumberFormat="1" applyFont="1" applyBorder="1"/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2" fillId="2" borderId="1" xfId="0" applyFont="1" applyFill="1" applyBorder="1"/>
    <xf numFmtId="44" fontId="2" fillId="2" borderId="1" xfId="0" applyNumberFormat="1" applyFont="1" applyFill="1" applyBorder="1"/>
    <xf numFmtId="166" fontId="2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NumberFormat="1" applyFont="1" applyFill="1"/>
  </cellXfs>
  <cellStyles count="2">
    <cellStyle name="Monétaire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4988-BAA6-43D9-B6A5-DD5D8C19AE7E}">
  <dimension ref="A1:H375"/>
  <sheetViews>
    <sheetView showGridLines="0" zoomScale="140" zoomScaleNormal="140" workbookViewId="0">
      <selection activeCell="L11" sqref="L11"/>
    </sheetView>
  </sheetViews>
  <sheetFormatPr baseColWidth="10" defaultRowHeight="14.4" x14ac:dyDescent="0.3"/>
  <cols>
    <col min="1" max="1" width="29.21875" style="2" customWidth="1"/>
    <col min="2" max="2" width="14" customWidth="1"/>
    <col min="4" max="4" width="30.33203125" bestFit="1" customWidth="1"/>
    <col min="7" max="7" width="37.44140625" customWidth="1"/>
    <col min="8" max="8" width="15.109375" bestFit="1" customWidth="1"/>
  </cols>
  <sheetData>
    <row r="1" spans="1:8" x14ac:dyDescent="0.3">
      <c r="A1" s="4" t="s">
        <v>2</v>
      </c>
      <c r="B1" s="5"/>
      <c r="D1" s="5" t="s">
        <v>3</v>
      </c>
      <c r="E1" s="8">
        <v>10</v>
      </c>
      <c r="G1" s="5" t="s">
        <v>6</v>
      </c>
      <c r="H1" s="5">
        <f>ROUNDDOWN(SQRT((2*B375*E1)/(E2*E3)),0)</f>
        <v>4005</v>
      </c>
    </row>
    <row r="2" spans="1:8" x14ac:dyDescent="0.3">
      <c r="A2" s="4" t="s">
        <v>8</v>
      </c>
      <c r="B2" s="5">
        <v>8000</v>
      </c>
      <c r="D2" s="5" t="s">
        <v>4</v>
      </c>
      <c r="E2" s="8">
        <v>15</v>
      </c>
      <c r="G2" s="5" t="s">
        <v>7</v>
      </c>
      <c r="H2" s="5">
        <v>3</v>
      </c>
    </row>
    <row r="3" spans="1:8" x14ac:dyDescent="0.3">
      <c r="A3" s="4" t="s">
        <v>16</v>
      </c>
      <c r="B3" s="5">
        <v>3000</v>
      </c>
      <c r="D3" s="5" t="s">
        <v>5</v>
      </c>
      <c r="E3" s="9">
        <v>0.04</v>
      </c>
      <c r="G3" s="5"/>
      <c r="H3" s="5"/>
    </row>
    <row r="4" spans="1:8" x14ac:dyDescent="0.3">
      <c r="D4" s="5" t="s">
        <v>18</v>
      </c>
      <c r="E4" s="10">
        <f>E2*E3/365</f>
        <v>1.643835616438356E-3</v>
      </c>
    </row>
    <row r="5" spans="1:8" x14ac:dyDescent="0.3">
      <c r="E5" s="1"/>
      <c r="H5" s="3"/>
    </row>
    <row r="6" spans="1:8" x14ac:dyDescent="0.3">
      <c r="E6" s="1"/>
      <c r="H6" s="3"/>
    </row>
    <row r="7" spans="1:8" x14ac:dyDescent="0.3">
      <c r="A7" s="11" t="s">
        <v>0</v>
      </c>
      <c r="B7" s="12" t="s">
        <v>1</v>
      </c>
      <c r="C7" s="12" t="s">
        <v>9</v>
      </c>
      <c r="D7" s="12" t="s">
        <v>12</v>
      </c>
      <c r="E7" s="12" t="s">
        <v>10</v>
      </c>
      <c r="F7" s="12" t="s">
        <v>13</v>
      </c>
      <c r="G7" s="12" t="s">
        <v>19</v>
      </c>
    </row>
    <row r="8" spans="1:8" x14ac:dyDescent="0.3">
      <c r="A8" s="13">
        <v>45292</v>
      </c>
      <c r="B8" s="6">
        <v>1399</v>
      </c>
      <c r="C8" s="6">
        <f>H1</f>
        <v>4005</v>
      </c>
      <c r="D8" s="6">
        <f>B2</f>
        <v>8000</v>
      </c>
      <c r="E8" s="6">
        <f>D8+C8-B8</f>
        <v>10606</v>
      </c>
      <c r="F8" s="6">
        <f>AVERAGE(D8:E8)</f>
        <v>9303</v>
      </c>
      <c r="G8" s="7">
        <f>F8*$E$4+IF(C8&gt;0,$E$1,0)</f>
        <v>25.292602739726028</v>
      </c>
    </row>
    <row r="9" spans="1:8" x14ac:dyDescent="0.3">
      <c r="A9" s="13">
        <v>45293</v>
      </c>
      <c r="B9" s="6">
        <v>1152</v>
      </c>
      <c r="C9" s="6">
        <v>0</v>
      </c>
      <c r="D9" s="6">
        <f>E8</f>
        <v>10606</v>
      </c>
      <c r="E9" s="6">
        <f t="shared" ref="E9:E21" si="0">E8-B9+C9</f>
        <v>9454</v>
      </c>
      <c r="F9" s="6">
        <f t="shared" ref="F9:F72" si="1">AVERAGE(D9:E9)</f>
        <v>10030</v>
      </c>
      <c r="G9" s="7">
        <f t="shared" ref="G9:G72" si="2">F9*$E$4+IF(C9&gt;0,$E$1,0)</f>
        <v>16.487671232876711</v>
      </c>
    </row>
    <row r="10" spans="1:8" x14ac:dyDescent="0.3">
      <c r="A10" s="13">
        <v>45294</v>
      </c>
      <c r="B10" s="6">
        <v>1479</v>
      </c>
      <c r="C10" s="6">
        <v>0</v>
      </c>
      <c r="D10" s="6">
        <f t="shared" ref="D10:D73" si="3">E9</f>
        <v>9454</v>
      </c>
      <c r="E10" s="6">
        <f t="shared" si="0"/>
        <v>7975</v>
      </c>
      <c r="F10" s="6">
        <f t="shared" si="1"/>
        <v>8714.5</v>
      </c>
      <c r="G10" s="7">
        <f t="shared" si="2"/>
        <v>14.325205479452054</v>
      </c>
    </row>
    <row r="11" spans="1:8" x14ac:dyDescent="0.3">
      <c r="A11" s="13">
        <v>45295</v>
      </c>
      <c r="B11" s="6">
        <v>1438</v>
      </c>
      <c r="C11" s="6">
        <f>C8</f>
        <v>4005</v>
      </c>
      <c r="D11" s="6">
        <f t="shared" si="3"/>
        <v>7975</v>
      </c>
      <c r="E11" s="6">
        <f t="shared" si="0"/>
        <v>10542</v>
      </c>
      <c r="F11" s="6">
        <f t="shared" si="1"/>
        <v>9258.5</v>
      </c>
      <c r="G11" s="7">
        <f t="shared" si="2"/>
        <v>25.21945205479452</v>
      </c>
    </row>
    <row r="12" spans="1:8" x14ac:dyDescent="0.3">
      <c r="A12" s="13">
        <v>45296</v>
      </c>
      <c r="B12" s="6">
        <v>1003</v>
      </c>
      <c r="C12" s="6">
        <f t="shared" ref="C12:C75" si="4">C9</f>
        <v>0</v>
      </c>
      <c r="D12" s="6">
        <f t="shared" si="3"/>
        <v>10542</v>
      </c>
      <c r="E12" s="6">
        <f t="shared" si="0"/>
        <v>9539</v>
      </c>
      <c r="F12" s="6">
        <f t="shared" si="1"/>
        <v>10040.5</v>
      </c>
      <c r="G12" s="7">
        <f t="shared" si="2"/>
        <v>16.504931506849314</v>
      </c>
    </row>
    <row r="13" spans="1:8" x14ac:dyDescent="0.3">
      <c r="A13" s="13">
        <v>45297</v>
      </c>
      <c r="B13" s="6">
        <v>1577</v>
      </c>
      <c r="C13" s="6">
        <f t="shared" si="4"/>
        <v>0</v>
      </c>
      <c r="D13" s="6">
        <f t="shared" si="3"/>
        <v>9539</v>
      </c>
      <c r="E13" s="6">
        <f t="shared" si="0"/>
        <v>7962</v>
      </c>
      <c r="F13" s="6">
        <f t="shared" si="1"/>
        <v>8750.5</v>
      </c>
      <c r="G13" s="7">
        <f t="shared" si="2"/>
        <v>14.384383561643835</v>
      </c>
    </row>
    <row r="14" spans="1:8" x14ac:dyDescent="0.3">
      <c r="A14" s="13">
        <v>45298</v>
      </c>
      <c r="B14" s="6">
        <v>1167</v>
      </c>
      <c r="C14" s="6">
        <f t="shared" si="4"/>
        <v>4005</v>
      </c>
      <c r="D14" s="6">
        <f t="shared" si="3"/>
        <v>7962</v>
      </c>
      <c r="E14" s="6">
        <f t="shared" si="0"/>
        <v>10800</v>
      </c>
      <c r="F14" s="6">
        <f t="shared" si="1"/>
        <v>9381</v>
      </c>
      <c r="G14" s="7">
        <f t="shared" si="2"/>
        <v>25.420821917808219</v>
      </c>
    </row>
    <row r="15" spans="1:8" x14ac:dyDescent="0.3">
      <c r="A15" s="13">
        <v>45299</v>
      </c>
      <c r="B15" s="6">
        <v>1004</v>
      </c>
      <c r="C15" s="6">
        <f t="shared" si="4"/>
        <v>0</v>
      </c>
      <c r="D15" s="6">
        <f t="shared" si="3"/>
        <v>10800</v>
      </c>
      <c r="E15" s="6">
        <f t="shared" si="0"/>
        <v>9796</v>
      </c>
      <c r="F15" s="6">
        <f t="shared" si="1"/>
        <v>10298</v>
      </c>
      <c r="G15" s="7">
        <f t="shared" si="2"/>
        <v>16.928219178082191</v>
      </c>
    </row>
    <row r="16" spans="1:8" x14ac:dyDescent="0.3">
      <c r="A16" s="13">
        <v>45300</v>
      </c>
      <c r="B16" s="6">
        <v>1210</v>
      </c>
      <c r="C16" s="6">
        <f t="shared" si="4"/>
        <v>0</v>
      </c>
      <c r="D16" s="6">
        <f t="shared" si="3"/>
        <v>9796</v>
      </c>
      <c r="E16" s="6">
        <f t="shared" si="0"/>
        <v>8586</v>
      </c>
      <c r="F16" s="6">
        <f t="shared" si="1"/>
        <v>9191</v>
      </c>
      <c r="G16" s="7">
        <f t="shared" si="2"/>
        <v>15.10849315068493</v>
      </c>
    </row>
    <row r="17" spans="1:7" x14ac:dyDescent="0.3">
      <c r="A17" s="13">
        <v>45301</v>
      </c>
      <c r="B17" s="6">
        <v>1033</v>
      </c>
      <c r="C17" s="6">
        <f t="shared" si="4"/>
        <v>4005</v>
      </c>
      <c r="D17" s="6">
        <f t="shared" si="3"/>
        <v>8586</v>
      </c>
      <c r="E17" s="6">
        <f t="shared" si="0"/>
        <v>11558</v>
      </c>
      <c r="F17" s="6">
        <f t="shared" si="1"/>
        <v>10072</v>
      </c>
      <c r="G17" s="7">
        <f t="shared" si="2"/>
        <v>26.556712328767123</v>
      </c>
    </row>
    <row r="18" spans="1:7" x14ac:dyDescent="0.3">
      <c r="A18" s="13">
        <v>45302</v>
      </c>
      <c r="B18" s="6">
        <v>1112</v>
      </c>
      <c r="C18" s="6">
        <f t="shared" si="4"/>
        <v>0</v>
      </c>
      <c r="D18" s="6">
        <f t="shared" si="3"/>
        <v>11558</v>
      </c>
      <c r="E18" s="6">
        <f t="shared" si="0"/>
        <v>10446</v>
      </c>
      <c r="F18" s="6">
        <f t="shared" si="1"/>
        <v>11002</v>
      </c>
      <c r="G18" s="7">
        <f t="shared" si="2"/>
        <v>18.085479452054795</v>
      </c>
    </row>
    <row r="19" spans="1:7" x14ac:dyDescent="0.3">
      <c r="A19" s="13">
        <v>45303</v>
      </c>
      <c r="B19" s="6">
        <v>1050</v>
      </c>
      <c r="C19" s="6">
        <f t="shared" si="4"/>
        <v>0</v>
      </c>
      <c r="D19" s="6">
        <f t="shared" si="3"/>
        <v>10446</v>
      </c>
      <c r="E19" s="6">
        <f t="shared" si="0"/>
        <v>9396</v>
      </c>
      <c r="F19" s="6">
        <f t="shared" si="1"/>
        <v>9921</v>
      </c>
      <c r="G19" s="7">
        <f t="shared" si="2"/>
        <v>16.308493150684932</v>
      </c>
    </row>
    <row r="20" spans="1:7" x14ac:dyDescent="0.3">
      <c r="A20" s="13">
        <v>45304</v>
      </c>
      <c r="B20" s="6">
        <v>1431</v>
      </c>
      <c r="C20" s="6">
        <f t="shared" si="4"/>
        <v>4005</v>
      </c>
      <c r="D20" s="6">
        <f t="shared" si="3"/>
        <v>9396</v>
      </c>
      <c r="E20" s="6">
        <f t="shared" si="0"/>
        <v>11970</v>
      </c>
      <c r="F20" s="6">
        <f t="shared" si="1"/>
        <v>10683</v>
      </c>
      <c r="G20" s="7">
        <f t="shared" si="2"/>
        <v>27.561095890410957</v>
      </c>
    </row>
    <row r="21" spans="1:7" x14ac:dyDescent="0.3">
      <c r="A21" s="13">
        <v>45305</v>
      </c>
      <c r="B21" s="6">
        <v>1447</v>
      </c>
      <c r="C21" s="6">
        <f t="shared" si="4"/>
        <v>0</v>
      </c>
      <c r="D21" s="6">
        <f t="shared" si="3"/>
        <v>11970</v>
      </c>
      <c r="E21" s="6">
        <f t="shared" si="0"/>
        <v>10523</v>
      </c>
      <c r="F21" s="6">
        <f t="shared" si="1"/>
        <v>11246.5</v>
      </c>
      <c r="G21" s="7">
        <f t="shared" si="2"/>
        <v>18.487397260273973</v>
      </c>
    </row>
    <row r="22" spans="1:7" x14ac:dyDescent="0.3">
      <c r="A22" s="13">
        <v>45306</v>
      </c>
      <c r="B22" s="6">
        <v>1043</v>
      </c>
      <c r="C22" s="6">
        <f t="shared" si="4"/>
        <v>0</v>
      </c>
      <c r="D22" s="6">
        <f t="shared" si="3"/>
        <v>10523</v>
      </c>
      <c r="E22" s="6">
        <f t="shared" ref="E22:E85" si="5">E21+C22-B22</f>
        <v>9480</v>
      </c>
      <c r="F22" s="6">
        <f t="shared" si="1"/>
        <v>10001.5</v>
      </c>
      <c r="G22" s="7">
        <f t="shared" si="2"/>
        <v>16.440821917808218</v>
      </c>
    </row>
    <row r="23" spans="1:7" x14ac:dyDescent="0.3">
      <c r="A23" s="13">
        <v>45307</v>
      </c>
      <c r="B23" s="6">
        <v>1477</v>
      </c>
      <c r="C23" s="6">
        <f t="shared" si="4"/>
        <v>4005</v>
      </c>
      <c r="D23" s="6">
        <f t="shared" si="3"/>
        <v>9480</v>
      </c>
      <c r="E23" s="6">
        <f t="shared" si="5"/>
        <v>12008</v>
      </c>
      <c r="F23" s="6">
        <f t="shared" si="1"/>
        <v>10744</v>
      </c>
      <c r="G23" s="7">
        <f t="shared" si="2"/>
        <v>27.661369863013697</v>
      </c>
    </row>
    <row r="24" spans="1:7" x14ac:dyDescent="0.3">
      <c r="A24" s="13">
        <v>45308</v>
      </c>
      <c r="B24" s="6">
        <v>1294</v>
      </c>
      <c r="C24" s="6">
        <f t="shared" si="4"/>
        <v>0</v>
      </c>
      <c r="D24" s="6">
        <f t="shared" si="3"/>
        <v>12008</v>
      </c>
      <c r="E24" s="6">
        <f t="shared" si="5"/>
        <v>10714</v>
      </c>
      <c r="F24" s="6">
        <f t="shared" si="1"/>
        <v>11361</v>
      </c>
      <c r="G24" s="7">
        <f t="shared" si="2"/>
        <v>18.675616438356162</v>
      </c>
    </row>
    <row r="25" spans="1:7" x14ac:dyDescent="0.3">
      <c r="A25" s="13">
        <v>45309</v>
      </c>
      <c r="B25" s="6">
        <v>1250</v>
      </c>
      <c r="C25" s="6">
        <f t="shared" si="4"/>
        <v>0</v>
      </c>
      <c r="D25" s="6">
        <f t="shared" si="3"/>
        <v>10714</v>
      </c>
      <c r="E25" s="6">
        <f t="shared" si="5"/>
        <v>9464</v>
      </c>
      <c r="F25" s="6">
        <f t="shared" si="1"/>
        <v>10089</v>
      </c>
      <c r="G25" s="7">
        <f t="shared" si="2"/>
        <v>16.584657534246574</v>
      </c>
    </row>
    <row r="26" spans="1:7" x14ac:dyDescent="0.3">
      <c r="A26" s="13">
        <v>45310</v>
      </c>
      <c r="B26" s="6">
        <v>1476</v>
      </c>
      <c r="C26" s="6">
        <f t="shared" si="4"/>
        <v>4005</v>
      </c>
      <c r="D26" s="6">
        <f t="shared" si="3"/>
        <v>9464</v>
      </c>
      <c r="E26" s="6">
        <f t="shared" si="5"/>
        <v>11993</v>
      </c>
      <c r="F26" s="6">
        <f t="shared" si="1"/>
        <v>10728.5</v>
      </c>
      <c r="G26" s="7">
        <f t="shared" si="2"/>
        <v>27.635890410958904</v>
      </c>
    </row>
    <row r="27" spans="1:7" x14ac:dyDescent="0.3">
      <c r="A27" s="13">
        <v>45311</v>
      </c>
      <c r="B27" s="6">
        <v>1087</v>
      </c>
      <c r="C27" s="6">
        <f t="shared" si="4"/>
        <v>0</v>
      </c>
      <c r="D27" s="6">
        <f t="shared" si="3"/>
        <v>11993</v>
      </c>
      <c r="E27" s="6">
        <f t="shared" si="5"/>
        <v>10906</v>
      </c>
      <c r="F27" s="6">
        <f t="shared" si="1"/>
        <v>11449.5</v>
      </c>
      <c r="G27" s="7">
        <f t="shared" si="2"/>
        <v>18.821095890410959</v>
      </c>
    </row>
    <row r="28" spans="1:7" x14ac:dyDescent="0.3">
      <c r="A28" s="13">
        <v>45312</v>
      </c>
      <c r="B28" s="6">
        <v>1217</v>
      </c>
      <c r="C28" s="6">
        <f t="shared" si="4"/>
        <v>0</v>
      </c>
      <c r="D28" s="6">
        <f t="shared" si="3"/>
        <v>10906</v>
      </c>
      <c r="E28" s="6">
        <f t="shared" si="5"/>
        <v>9689</v>
      </c>
      <c r="F28" s="6">
        <f t="shared" si="1"/>
        <v>10297.5</v>
      </c>
      <c r="G28" s="7">
        <f t="shared" si="2"/>
        <v>16.92739726027397</v>
      </c>
    </row>
    <row r="29" spans="1:7" x14ac:dyDescent="0.3">
      <c r="A29" s="13">
        <v>45313</v>
      </c>
      <c r="B29" s="6">
        <v>1047</v>
      </c>
      <c r="C29" s="6">
        <f t="shared" si="4"/>
        <v>4005</v>
      </c>
      <c r="D29" s="6">
        <f t="shared" si="3"/>
        <v>9689</v>
      </c>
      <c r="E29" s="6">
        <f t="shared" si="5"/>
        <v>12647</v>
      </c>
      <c r="F29" s="6">
        <f t="shared" si="1"/>
        <v>11168</v>
      </c>
      <c r="G29" s="7">
        <f t="shared" si="2"/>
        <v>28.358356164383562</v>
      </c>
    </row>
    <row r="30" spans="1:7" x14ac:dyDescent="0.3">
      <c r="A30" s="13">
        <v>45314</v>
      </c>
      <c r="B30" s="6">
        <v>1094</v>
      </c>
      <c r="C30" s="6">
        <f t="shared" si="4"/>
        <v>0</v>
      </c>
      <c r="D30" s="6">
        <f t="shared" si="3"/>
        <v>12647</v>
      </c>
      <c r="E30" s="6">
        <f t="shared" si="5"/>
        <v>11553</v>
      </c>
      <c r="F30" s="6">
        <f t="shared" si="1"/>
        <v>12100</v>
      </c>
      <c r="G30" s="7">
        <f t="shared" si="2"/>
        <v>19.890410958904109</v>
      </c>
    </row>
    <row r="31" spans="1:7" x14ac:dyDescent="0.3">
      <c r="A31" s="13">
        <v>45315</v>
      </c>
      <c r="B31" s="6">
        <v>1357</v>
      </c>
      <c r="C31" s="6">
        <f t="shared" si="4"/>
        <v>0</v>
      </c>
      <c r="D31" s="6">
        <f t="shared" si="3"/>
        <v>11553</v>
      </c>
      <c r="E31" s="6">
        <f t="shared" si="5"/>
        <v>10196</v>
      </c>
      <c r="F31" s="6">
        <f t="shared" si="1"/>
        <v>10874.5</v>
      </c>
      <c r="G31" s="7">
        <f t="shared" si="2"/>
        <v>17.875890410958903</v>
      </c>
    </row>
    <row r="32" spans="1:7" x14ac:dyDescent="0.3">
      <c r="A32" s="13">
        <v>45316</v>
      </c>
      <c r="B32" s="6">
        <v>1334</v>
      </c>
      <c r="C32" s="6">
        <f t="shared" si="4"/>
        <v>4005</v>
      </c>
      <c r="D32" s="6">
        <f t="shared" si="3"/>
        <v>10196</v>
      </c>
      <c r="E32" s="6">
        <f t="shared" si="5"/>
        <v>12867</v>
      </c>
      <c r="F32" s="6">
        <f t="shared" si="1"/>
        <v>11531.5</v>
      </c>
      <c r="G32" s="7">
        <f t="shared" si="2"/>
        <v>28.955890410958904</v>
      </c>
    </row>
    <row r="33" spans="1:7" x14ac:dyDescent="0.3">
      <c r="A33" s="13">
        <v>45317</v>
      </c>
      <c r="B33" s="6">
        <v>1176</v>
      </c>
      <c r="C33" s="6">
        <f t="shared" si="4"/>
        <v>0</v>
      </c>
      <c r="D33" s="6">
        <f t="shared" si="3"/>
        <v>12867</v>
      </c>
      <c r="E33" s="6">
        <f t="shared" si="5"/>
        <v>11691</v>
      </c>
      <c r="F33" s="6">
        <f t="shared" si="1"/>
        <v>12279</v>
      </c>
      <c r="G33" s="7">
        <f t="shared" si="2"/>
        <v>20.184657534246575</v>
      </c>
    </row>
    <row r="34" spans="1:7" x14ac:dyDescent="0.3">
      <c r="A34" s="13">
        <v>45318</v>
      </c>
      <c r="B34" s="6">
        <v>1210</v>
      </c>
      <c r="C34" s="6">
        <f t="shared" si="4"/>
        <v>0</v>
      </c>
      <c r="D34" s="6">
        <f t="shared" si="3"/>
        <v>11691</v>
      </c>
      <c r="E34" s="6">
        <f t="shared" si="5"/>
        <v>10481</v>
      </c>
      <c r="F34" s="6">
        <f t="shared" si="1"/>
        <v>11086</v>
      </c>
      <c r="G34" s="7">
        <f t="shared" si="2"/>
        <v>18.223561643835616</v>
      </c>
    </row>
    <row r="35" spans="1:7" x14ac:dyDescent="0.3">
      <c r="A35" s="13">
        <v>45319</v>
      </c>
      <c r="B35" s="6">
        <v>1587</v>
      </c>
      <c r="C35" s="6">
        <f t="shared" si="4"/>
        <v>4005</v>
      </c>
      <c r="D35" s="6">
        <f t="shared" si="3"/>
        <v>10481</v>
      </c>
      <c r="E35" s="6">
        <f t="shared" si="5"/>
        <v>12899</v>
      </c>
      <c r="F35" s="6">
        <f t="shared" si="1"/>
        <v>11690</v>
      </c>
      <c r="G35" s="7">
        <f t="shared" si="2"/>
        <v>29.216438356164382</v>
      </c>
    </row>
    <row r="36" spans="1:7" x14ac:dyDescent="0.3">
      <c r="A36" s="13">
        <v>45320</v>
      </c>
      <c r="B36" s="6">
        <v>1439</v>
      </c>
      <c r="C36" s="6">
        <f t="shared" si="4"/>
        <v>0</v>
      </c>
      <c r="D36" s="6">
        <f t="shared" si="3"/>
        <v>12899</v>
      </c>
      <c r="E36" s="6">
        <f t="shared" si="5"/>
        <v>11460</v>
      </c>
      <c r="F36" s="6">
        <f t="shared" si="1"/>
        <v>12179.5</v>
      </c>
      <c r="G36" s="7">
        <f t="shared" si="2"/>
        <v>20.021095890410958</v>
      </c>
    </row>
    <row r="37" spans="1:7" x14ac:dyDescent="0.3">
      <c r="A37" s="13">
        <v>45321</v>
      </c>
      <c r="B37" s="6">
        <v>1529</v>
      </c>
      <c r="C37" s="6">
        <f t="shared" si="4"/>
        <v>0</v>
      </c>
      <c r="D37" s="6">
        <f t="shared" si="3"/>
        <v>11460</v>
      </c>
      <c r="E37" s="6">
        <f t="shared" si="5"/>
        <v>9931</v>
      </c>
      <c r="F37" s="6">
        <f t="shared" si="1"/>
        <v>10695.5</v>
      </c>
      <c r="G37" s="7">
        <f t="shared" si="2"/>
        <v>17.581643835616436</v>
      </c>
    </row>
    <row r="38" spans="1:7" x14ac:dyDescent="0.3">
      <c r="A38" s="13">
        <v>45322</v>
      </c>
      <c r="B38" s="6">
        <v>1494</v>
      </c>
      <c r="C38" s="6">
        <f t="shared" si="4"/>
        <v>4005</v>
      </c>
      <c r="D38" s="6">
        <f t="shared" si="3"/>
        <v>9931</v>
      </c>
      <c r="E38" s="6">
        <f t="shared" si="5"/>
        <v>12442</v>
      </c>
      <c r="F38" s="6">
        <f t="shared" si="1"/>
        <v>11186.5</v>
      </c>
      <c r="G38" s="7">
        <f t="shared" si="2"/>
        <v>28.388767123287671</v>
      </c>
    </row>
    <row r="39" spans="1:7" x14ac:dyDescent="0.3">
      <c r="A39" s="13">
        <v>45323</v>
      </c>
      <c r="B39" s="6">
        <v>1557</v>
      </c>
      <c r="C39" s="6">
        <f t="shared" si="4"/>
        <v>0</v>
      </c>
      <c r="D39" s="6">
        <f t="shared" si="3"/>
        <v>12442</v>
      </c>
      <c r="E39" s="6">
        <f t="shared" si="5"/>
        <v>10885</v>
      </c>
      <c r="F39" s="6">
        <f t="shared" si="1"/>
        <v>11663.5</v>
      </c>
      <c r="G39" s="7">
        <f t="shared" si="2"/>
        <v>19.172876712328765</v>
      </c>
    </row>
    <row r="40" spans="1:7" x14ac:dyDescent="0.3">
      <c r="A40" s="13">
        <v>45324</v>
      </c>
      <c r="B40" s="6">
        <v>1154</v>
      </c>
      <c r="C40" s="6">
        <f t="shared" si="4"/>
        <v>0</v>
      </c>
      <c r="D40" s="6">
        <f t="shared" si="3"/>
        <v>10885</v>
      </c>
      <c r="E40" s="6">
        <f t="shared" si="5"/>
        <v>9731</v>
      </c>
      <c r="F40" s="6">
        <f t="shared" si="1"/>
        <v>10308</v>
      </c>
      <c r="G40" s="7">
        <f t="shared" si="2"/>
        <v>16.944657534246574</v>
      </c>
    </row>
    <row r="41" spans="1:7" x14ac:dyDescent="0.3">
      <c r="A41" s="13">
        <v>45325</v>
      </c>
      <c r="B41" s="6">
        <v>1064</v>
      </c>
      <c r="C41" s="6">
        <f t="shared" si="4"/>
        <v>4005</v>
      </c>
      <c r="D41" s="6">
        <f t="shared" si="3"/>
        <v>9731</v>
      </c>
      <c r="E41" s="6">
        <f t="shared" si="5"/>
        <v>12672</v>
      </c>
      <c r="F41" s="6">
        <f t="shared" si="1"/>
        <v>11201.5</v>
      </c>
      <c r="G41" s="7">
        <f t="shared" si="2"/>
        <v>28.413424657534247</v>
      </c>
    </row>
    <row r="42" spans="1:7" x14ac:dyDescent="0.3">
      <c r="A42" s="13">
        <v>45326</v>
      </c>
      <c r="B42" s="6">
        <v>1319</v>
      </c>
      <c r="C42" s="6">
        <f t="shared" si="4"/>
        <v>0</v>
      </c>
      <c r="D42" s="6">
        <f t="shared" si="3"/>
        <v>12672</v>
      </c>
      <c r="E42" s="6">
        <f t="shared" si="5"/>
        <v>11353</v>
      </c>
      <c r="F42" s="6">
        <f t="shared" si="1"/>
        <v>12012.5</v>
      </c>
      <c r="G42" s="7">
        <f t="shared" si="2"/>
        <v>19.746575342465754</v>
      </c>
    </row>
    <row r="43" spans="1:7" x14ac:dyDescent="0.3">
      <c r="A43" s="13">
        <v>45327</v>
      </c>
      <c r="B43" s="6">
        <v>1127</v>
      </c>
      <c r="C43" s="6">
        <f t="shared" si="4"/>
        <v>0</v>
      </c>
      <c r="D43" s="6">
        <f t="shared" si="3"/>
        <v>11353</v>
      </c>
      <c r="E43" s="6">
        <f t="shared" si="5"/>
        <v>10226</v>
      </c>
      <c r="F43" s="6">
        <f t="shared" si="1"/>
        <v>10789.5</v>
      </c>
      <c r="G43" s="7">
        <f t="shared" si="2"/>
        <v>17.736164383561643</v>
      </c>
    </row>
    <row r="44" spans="1:7" x14ac:dyDescent="0.3">
      <c r="A44" s="13">
        <v>45328</v>
      </c>
      <c r="B44" s="6">
        <v>1259</v>
      </c>
      <c r="C44" s="6">
        <f t="shared" si="4"/>
        <v>4005</v>
      </c>
      <c r="D44" s="6">
        <f t="shared" si="3"/>
        <v>10226</v>
      </c>
      <c r="E44" s="6">
        <f t="shared" si="5"/>
        <v>12972</v>
      </c>
      <c r="F44" s="6">
        <f t="shared" si="1"/>
        <v>11599</v>
      </c>
      <c r="G44" s="7">
        <f t="shared" si="2"/>
        <v>29.066849315068492</v>
      </c>
    </row>
    <row r="45" spans="1:7" x14ac:dyDescent="0.3">
      <c r="A45" s="13">
        <v>45329</v>
      </c>
      <c r="B45" s="6">
        <v>1295</v>
      </c>
      <c r="C45" s="6">
        <f t="shared" si="4"/>
        <v>0</v>
      </c>
      <c r="D45" s="6">
        <f t="shared" si="3"/>
        <v>12972</v>
      </c>
      <c r="E45" s="6">
        <f t="shared" si="5"/>
        <v>11677</v>
      </c>
      <c r="F45" s="6">
        <f t="shared" si="1"/>
        <v>12324.5</v>
      </c>
      <c r="G45" s="7">
        <f t="shared" si="2"/>
        <v>20.259452054794519</v>
      </c>
    </row>
    <row r="46" spans="1:7" x14ac:dyDescent="0.3">
      <c r="A46" s="13">
        <v>45330</v>
      </c>
      <c r="B46" s="6">
        <v>1104</v>
      </c>
      <c r="C46" s="6">
        <f t="shared" si="4"/>
        <v>0</v>
      </c>
      <c r="D46" s="6">
        <f t="shared" si="3"/>
        <v>11677</v>
      </c>
      <c r="E46" s="6">
        <f t="shared" si="5"/>
        <v>10573</v>
      </c>
      <c r="F46" s="6">
        <f t="shared" si="1"/>
        <v>11125</v>
      </c>
      <c r="G46" s="7">
        <f t="shared" si="2"/>
        <v>18.287671232876711</v>
      </c>
    </row>
    <row r="47" spans="1:7" x14ac:dyDescent="0.3">
      <c r="A47" s="13">
        <v>45331</v>
      </c>
      <c r="B47" s="6">
        <v>1196</v>
      </c>
      <c r="C47" s="6">
        <f t="shared" si="4"/>
        <v>4005</v>
      </c>
      <c r="D47" s="6">
        <f t="shared" si="3"/>
        <v>10573</v>
      </c>
      <c r="E47" s="6">
        <f t="shared" si="5"/>
        <v>13382</v>
      </c>
      <c r="F47" s="6">
        <f t="shared" si="1"/>
        <v>11977.5</v>
      </c>
      <c r="G47" s="7">
        <f t="shared" si="2"/>
        <v>29.68904109589041</v>
      </c>
    </row>
    <row r="48" spans="1:7" x14ac:dyDescent="0.3">
      <c r="A48" s="13">
        <v>45332</v>
      </c>
      <c r="B48" s="6">
        <v>1595</v>
      </c>
      <c r="C48" s="6">
        <f t="shared" si="4"/>
        <v>0</v>
      </c>
      <c r="D48" s="6">
        <f t="shared" si="3"/>
        <v>13382</v>
      </c>
      <c r="E48" s="6">
        <f t="shared" si="5"/>
        <v>11787</v>
      </c>
      <c r="F48" s="6">
        <f t="shared" si="1"/>
        <v>12584.5</v>
      </c>
      <c r="G48" s="7">
        <f t="shared" si="2"/>
        <v>20.686849315068493</v>
      </c>
    </row>
    <row r="49" spans="1:7" x14ac:dyDescent="0.3">
      <c r="A49" s="13">
        <v>45333</v>
      </c>
      <c r="B49" s="6">
        <v>1046</v>
      </c>
      <c r="C49" s="6">
        <f t="shared" si="4"/>
        <v>0</v>
      </c>
      <c r="D49" s="6">
        <f t="shared" si="3"/>
        <v>11787</v>
      </c>
      <c r="E49" s="6">
        <f t="shared" si="5"/>
        <v>10741</v>
      </c>
      <c r="F49" s="6">
        <f t="shared" si="1"/>
        <v>11264</v>
      </c>
      <c r="G49" s="7">
        <f t="shared" si="2"/>
        <v>18.516164383561641</v>
      </c>
    </row>
    <row r="50" spans="1:7" x14ac:dyDescent="0.3">
      <c r="A50" s="13">
        <v>45334</v>
      </c>
      <c r="B50" s="6">
        <v>1021</v>
      </c>
      <c r="C50" s="6">
        <f t="shared" si="4"/>
        <v>4005</v>
      </c>
      <c r="D50" s="6">
        <f t="shared" si="3"/>
        <v>10741</v>
      </c>
      <c r="E50" s="6">
        <f t="shared" si="5"/>
        <v>13725</v>
      </c>
      <c r="F50" s="6">
        <f t="shared" si="1"/>
        <v>12233</v>
      </c>
      <c r="G50" s="7">
        <f t="shared" si="2"/>
        <v>30.109041095890408</v>
      </c>
    </row>
    <row r="51" spans="1:7" x14ac:dyDescent="0.3">
      <c r="A51" s="13">
        <v>45335</v>
      </c>
      <c r="B51" s="6">
        <v>1458</v>
      </c>
      <c r="C51" s="6">
        <f t="shared" si="4"/>
        <v>0</v>
      </c>
      <c r="D51" s="6">
        <f t="shared" si="3"/>
        <v>13725</v>
      </c>
      <c r="E51" s="6">
        <f t="shared" si="5"/>
        <v>12267</v>
      </c>
      <c r="F51" s="6">
        <f t="shared" si="1"/>
        <v>12996</v>
      </c>
      <c r="G51" s="7">
        <f t="shared" si="2"/>
        <v>21.363287671232875</v>
      </c>
    </row>
    <row r="52" spans="1:7" x14ac:dyDescent="0.3">
      <c r="A52" s="13">
        <v>45336</v>
      </c>
      <c r="B52" s="6">
        <v>1584</v>
      </c>
      <c r="C52" s="6">
        <f t="shared" si="4"/>
        <v>0</v>
      </c>
      <c r="D52" s="6">
        <f t="shared" si="3"/>
        <v>12267</v>
      </c>
      <c r="E52" s="6">
        <f t="shared" si="5"/>
        <v>10683</v>
      </c>
      <c r="F52" s="6">
        <f t="shared" si="1"/>
        <v>11475</v>
      </c>
      <c r="G52" s="7">
        <f t="shared" si="2"/>
        <v>18.863013698630137</v>
      </c>
    </row>
    <row r="53" spans="1:7" x14ac:dyDescent="0.3">
      <c r="A53" s="13">
        <v>45337</v>
      </c>
      <c r="B53" s="6">
        <v>1491</v>
      </c>
      <c r="C53" s="6">
        <f t="shared" si="4"/>
        <v>4005</v>
      </c>
      <c r="D53" s="6">
        <f t="shared" si="3"/>
        <v>10683</v>
      </c>
      <c r="E53" s="6">
        <f t="shared" si="5"/>
        <v>13197</v>
      </c>
      <c r="F53" s="6">
        <f t="shared" si="1"/>
        <v>11940</v>
      </c>
      <c r="G53" s="7">
        <f t="shared" si="2"/>
        <v>29.62739726027397</v>
      </c>
    </row>
    <row r="54" spans="1:7" x14ac:dyDescent="0.3">
      <c r="A54" s="13">
        <v>45338</v>
      </c>
      <c r="B54" s="6">
        <v>1474</v>
      </c>
      <c r="C54" s="6">
        <f t="shared" si="4"/>
        <v>0</v>
      </c>
      <c r="D54" s="6">
        <f t="shared" si="3"/>
        <v>13197</v>
      </c>
      <c r="E54" s="6">
        <f t="shared" si="5"/>
        <v>11723</v>
      </c>
      <c r="F54" s="6">
        <f t="shared" si="1"/>
        <v>12460</v>
      </c>
      <c r="G54" s="7">
        <f t="shared" si="2"/>
        <v>20.482191780821918</v>
      </c>
    </row>
    <row r="55" spans="1:7" x14ac:dyDescent="0.3">
      <c r="A55" s="13">
        <v>45339</v>
      </c>
      <c r="B55" s="6">
        <v>1350</v>
      </c>
      <c r="C55" s="6">
        <f t="shared" si="4"/>
        <v>0</v>
      </c>
      <c r="D55" s="6">
        <f t="shared" si="3"/>
        <v>11723</v>
      </c>
      <c r="E55" s="6">
        <f t="shared" si="5"/>
        <v>10373</v>
      </c>
      <c r="F55" s="6">
        <f t="shared" si="1"/>
        <v>11048</v>
      </c>
      <c r="G55" s="7">
        <f t="shared" si="2"/>
        <v>18.161095890410959</v>
      </c>
    </row>
    <row r="56" spans="1:7" x14ac:dyDescent="0.3">
      <c r="A56" s="13">
        <v>45340</v>
      </c>
      <c r="B56" s="6">
        <v>1362</v>
      </c>
      <c r="C56" s="6">
        <f t="shared" si="4"/>
        <v>4005</v>
      </c>
      <c r="D56" s="6">
        <f t="shared" si="3"/>
        <v>10373</v>
      </c>
      <c r="E56" s="6">
        <f t="shared" si="5"/>
        <v>13016</v>
      </c>
      <c r="F56" s="6">
        <f t="shared" si="1"/>
        <v>11694.5</v>
      </c>
      <c r="G56" s="7">
        <f t="shared" si="2"/>
        <v>29.223835616438354</v>
      </c>
    </row>
    <row r="57" spans="1:7" x14ac:dyDescent="0.3">
      <c r="A57" s="13">
        <v>45341</v>
      </c>
      <c r="B57" s="6">
        <v>1245</v>
      </c>
      <c r="C57" s="6">
        <f t="shared" si="4"/>
        <v>0</v>
      </c>
      <c r="D57" s="6">
        <f t="shared" si="3"/>
        <v>13016</v>
      </c>
      <c r="E57" s="6">
        <f t="shared" si="5"/>
        <v>11771</v>
      </c>
      <c r="F57" s="6">
        <f t="shared" si="1"/>
        <v>12393.5</v>
      </c>
      <c r="G57" s="7">
        <f t="shared" si="2"/>
        <v>20.372876712328765</v>
      </c>
    </row>
    <row r="58" spans="1:7" x14ac:dyDescent="0.3">
      <c r="A58" s="13">
        <v>45342</v>
      </c>
      <c r="B58" s="6">
        <v>1319</v>
      </c>
      <c r="C58" s="6">
        <f t="shared" si="4"/>
        <v>0</v>
      </c>
      <c r="D58" s="6">
        <f t="shared" si="3"/>
        <v>11771</v>
      </c>
      <c r="E58" s="6">
        <f t="shared" si="5"/>
        <v>10452</v>
      </c>
      <c r="F58" s="6">
        <f t="shared" si="1"/>
        <v>11111.5</v>
      </c>
      <c r="G58" s="7">
        <f t="shared" si="2"/>
        <v>18.265479452054795</v>
      </c>
    </row>
    <row r="59" spans="1:7" x14ac:dyDescent="0.3">
      <c r="A59" s="13">
        <v>45343</v>
      </c>
      <c r="B59" s="6">
        <v>1427</v>
      </c>
      <c r="C59" s="6">
        <f t="shared" si="4"/>
        <v>4005</v>
      </c>
      <c r="D59" s="6">
        <f t="shared" si="3"/>
        <v>10452</v>
      </c>
      <c r="E59" s="6">
        <f t="shared" si="5"/>
        <v>13030</v>
      </c>
      <c r="F59" s="6">
        <f t="shared" si="1"/>
        <v>11741</v>
      </c>
      <c r="G59" s="7">
        <f t="shared" si="2"/>
        <v>29.300273972602739</v>
      </c>
    </row>
    <row r="60" spans="1:7" x14ac:dyDescent="0.3">
      <c r="A60" s="13">
        <v>45344</v>
      </c>
      <c r="B60" s="6">
        <v>1344</v>
      </c>
      <c r="C60" s="6">
        <f t="shared" si="4"/>
        <v>0</v>
      </c>
      <c r="D60" s="6">
        <f t="shared" si="3"/>
        <v>13030</v>
      </c>
      <c r="E60" s="6">
        <f t="shared" si="5"/>
        <v>11686</v>
      </c>
      <c r="F60" s="6">
        <f t="shared" si="1"/>
        <v>12358</v>
      </c>
      <c r="G60" s="7">
        <f t="shared" si="2"/>
        <v>20.314520547945204</v>
      </c>
    </row>
    <row r="61" spans="1:7" x14ac:dyDescent="0.3">
      <c r="A61" s="13">
        <v>45345</v>
      </c>
      <c r="B61" s="6">
        <v>1588</v>
      </c>
      <c r="C61" s="6">
        <f t="shared" si="4"/>
        <v>0</v>
      </c>
      <c r="D61" s="6">
        <f t="shared" si="3"/>
        <v>11686</v>
      </c>
      <c r="E61" s="6">
        <f t="shared" si="5"/>
        <v>10098</v>
      </c>
      <c r="F61" s="6">
        <f t="shared" si="1"/>
        <v>10892</v>
      </c>
      <c r="G61" s="7">
        <f t="shared" si="2"/>
        <v>17.904657534246574</v>
      </c>
    </row>
    <row r="62" spans="1:7" x14ac:dyDescent="0.3">
      <c r="A62" s="13">
        <v>45346</v>
      </c>
      <c r="B62" s="6">
        <v>1356</v>
      </c>
      <c r="C62" s="6">
        <f t="shared" si="4"/>
        <v>4005</v>
      </c>
      <c r="D62" s="6">
        <f t="shared" si="3"/>
        <v>10098</v>
      </c>
      <c r="E62" s="6">
        <f t="shared" si="5"/>
        <v>12747</v>
      </c>
      <c r="F62" s="6">
        <f t="shared" si="1"/>
        <v>11422.5</v>
      </c>
      <c r="G62" s="7">
        <f t="shared" si="2"/>
        <v>28.776712328767122</v>
      </c>
    </row>
    <row r="63" spans="1:7" x14ac:dyDescent="0.3">
      <c r="A63" s="13">
        <v>45347</v>
      </c>
      <c r="B63" s="6">
        <v>1150</v>
      </c>
      <c r="C63" s="6">
        <f t="shared" si="4"/>
        <v>0</v>
      </c>
      <c r="D63" s="6">
        <f t="shared" si="3"/>
        <v>12747</v>
      </c>
      <c r="E63" s="6">
        <f t="shared" si="5"/>
        <v>11597</v>
      </c>
      <c r="F63" s="6">
        <f t="shared" si="1"/>
        <v>12172</v>
      </c>
      <c r="G63" s="7">
        <f t="shared" si="2"/>
        <v>20.008767123287669</v>
      </c>
    </row>
    <row r="64" spans="1:7" x14ac:dyDescent="0.3">
      <c r="A64" s="13">
        <v>45348</v>
      </c>
      <c r="B64" s="6">
        <v>1366</v>
      </c>
      <c r="C64" s="6">
        <f t="shared" si="4"/>
        <v>0</v>
      </c>
      <c r="D64" s="6">
        <f t="shared" si="3"/>
        <v>11597</v>
      </c>
      <c r="E64" s="6">
        <f t="shared" si="5"/>
        <v>10231</v>
      </c>
      <c r="F64" s="6">
        <f t="shared" si="1"/>
        <v>10914</v>
      </c>
      <c r="G64" s="7">
        <f t="shared" si="2"/>
        <v>17.940821917808218</v>
      </c>
    </row>
    <row r="65" spans="1:7" x14ac:dyDescent="0.3">
      <c r="A65" s="13">
        <v>45349</v>
      </c>
      <c r="B65" s="6">
        <v>1249</v>
      </c>
      <c r="C65" s="6">
        <f t="shared" si="4"/>
        <v>4005</v>
      </c>
      <c r="D65" s="6">
        <f t="shared" si="3"/>
        <v>10231</v>
      </c>
      <c r="E65" s="6">
        <f t="shared" si="5"/>
        <v>12987</v>
      </c>
      <c r="F65" s="6">
        <f t="shared" si="1"/>
        <v>11609</v>
      </c>
      <c r="G65" s="7">
        <f t="shared" si="2"/>
        <v>29.083287671232874</v>
      </c>
    </row>
    <row r="66" spans="1:7" x14ac:dyDescent="0.3">
      <c r="A66" s="13">
        <v>45350</v>
      </c>
      <c r="B66" s="6">
        <v>1520</v>
      </c>
      <c r="C66" s="6">
        <f t="shared" si="4"/>
        <v>0</v>
      </c>
      <c r="D66" s="6">
        <f t="shared" si="3"/>
        <v>12987</v>
      </c>
      <c r="E66" s="6">
        <f t="shared" si="5"/>
        <v>11467</v>
      </c>
      <c r="F66" s="6">
        <f t="shared" si="1"/>
        <v>12227</v>
      </c>
      <c r="G66" s="7">
        <f t="shared" si="2"/>
        <v>20.099178082191781</v>
      </c>
    </row>
    <row r="67" spans="1:7" x14ac:dyDescent="0.3">
      <c r="A67" s="13">
        <v>45351</v>
      </c>
      <c r="B67" s="6">
        <v>1532</v>
      </c>
      <c r="C67" s="6">
        <f t="shared" si="4"/>
        <v>0</v>
      </c>
      <c r="D67" s="6">
        <f t="shared" si="3"/>
        <v>11467</v>
      </c>
      <c r="E67" s="6">
        <f t="shared" si="5"/>
        <v>9935</v>
      </c>
      <c r="F67" s="6">
        <f t="shared" si="1"/>
        <v>10701</v>
      </c>
      <c r="G67" s="7">
        <f t="shared" si="2"/>
        <v>17.590684931506846</v>
      </c>
    </row>
    <row r="68" spans="1:7" x14ac:dyDescent="0.3">
      <c r="A68" s="13">
        <v>45352</v>
      </c>
      <c r="B68" s="6">
        <v>1162</v>
      </c>
      <c r="C68" s="6">
        <f t="shared" si="4"/>
        <v>4005</v>
      </c>
      <c r="D68" s="6">
        <f t="shared" si="3"/>
        <v>9935</v>
      </c>
      <c r="E68" s="6">
        <f t="shared" si="5"/>
        <v>12778</v>
      </c>
      <c r="F68" s="6">
        <f t="shared" si="1"/>
        <v>11356.5</v>
      </c>
      <c r="G68" s="7">
        <f t="shared" si="2"/>
        <v>28.66821917808219</v>
      </c>
    </row>
    <row r="69" spans="1:7" x14ac:dyDescent="0.3">
      <c r="A69" s="13">
        <v>45353</v>
      </c>
      <c r="B69" s="6">
        <v>1034</v>
      </c>
      <c r="C69" s="6">
        <f t="shared" si="4"/>
        <v>0</v>
      </c>
      <c r="D69" s="6">
        <f t="shared" si="3"/>
        <v>12778</v>
      </c>
      <c r="E69" s="6">
        <f t="shared" si="5"/>
        <v>11744</v>
      </c>
      <c r="F69" s="6">
        <f t="shared" si="1"/>
        <v>12261</v>
      </c>
      <c r="G69" s="7">
        <f t="shared" si="2"/>
        <v>20.155068493150683</v>
      </c>
    </row>
    <row r="70" spans="1:7" x14ac:dyDescent="0.3">
      <c r="A70" s="13">
        <v>45354</v>
      </c>
      <c r="B70" s="6">
        <v>1337</v>
      </c>
      <c r="C70" s="6">
        <f t="shared" si="4"/>
        <v>0</v>
      </c>
      <c r="D70" s="6">
        <f t="shared" si="3"/>
        <v>11744</v>
      </c>
      <c r="E70" s="6">
        <f t="shared" si="5"/>
        <v>10407</v>
      </c>
      <c r="F70" s="6">
        <f t="shared" si="1"/>
        <v>11075.5</v>
      </c>
      <c r="G70" s="7">
        <f t="shared" si="2"/>
        <v>18.206301369863013</v>
      </c>
    </row>
    <row r="71" spans="1:7" x14ac:dyDescent="0.3">
      <c r="A71" s="13">
        <v>45355</v>
      </c>
      <c r="B71" s="6">
        <v>1473</v>
      </c>
      <c r="C71" s="6">
        <f t="shared" si="4"/>
        <v>4005</v>
      </c>
      <c r="D71" s="6">
        <f t="shared" si="3"/>
        <v>10407</v>
      </c>
      <c r="E71" s="6">
        <f t="shared" si="5"/>
        <v>12939</v>
      </c>
      <c r="F71" s="6">
        <f t="shared" si="1"/>
        <v>11673</v>
      </c>
      <c r="G71" s="7">
        <f t="shared" si="2"/>
        <v>29.188493150684931</v>
      </c>
    </row>
    <row r="72" spans="1:7" x14ac:dyDescent="0.3">
      <c r="A72" s="13">
        <v>45356</v>
      </c>
      <c r="B72" s="6">
        <v>1118</v>
      </c>
      <c r="C72" s="6">
        <f t="shared" si="4"/>
        <v>0</v>
      </c>
      <c r="D72" s="6">
        <f t="shared" si="3"/>
        <v>12939</v>
      </c>
      <c r="E72" s="6">
        <f t="shared" si="5"/>
        <v>11821</v>
      </c>
      <c r="F72" s="6">
        <f t="shared" si="1"/>
        <v>12380</v>
      </c>
      <c r="G72" s="7">
        <f t="shared" si="2"/>
        <v>20.350684931506848</v>
      </c>
    </row>
    <row r="73" spans="1:7" x14ac:dyDescent="0.3">
      <c r="A73" s="13">
        <v>45357</v>
      </c>
      <c r="B73" s="6">
        <v>1511</v>
      </c>
      <c r="C73" s="6">
        <f t="shared" si="4"/>
        <v>0</v>
      </c>
      <c r="D73" s="6">
        <f t="shared" si="3"/>
        <v>11821</v>
      </c>
      <c r="E73" s="6">
        <f t="shared" si="5"/>
        <v>10310</v>
      </c>
      <c r="F73" s="6">
        <f t="shared" ref="F73:F136" si="6">AVERAGE(D73:E73)</f>
        <v>11065.5</v>
      </c>
      <c r="G73" s="7">
        <f t="shared" ref="G73:G136" si="7">F73*$E$4+IF(C73&gt;0,$E$1,0)</f>
        <v>18.189863013698631</v>
      </c>
    </row>
    <row r="74" spans="1:7" x14ac:dyDescent="0.3">
      <c r="A74" s="13">
        <v>45358</v>
      </c>
      <c r="B74" s="6">
        <v>1169</v>
      </c>
      <c r="C74" s="6">
        <f t="shared" si="4"/>
        <v>4005</v>
      </c>
      <c r="D74" s="6">
        <f t="shared" ref="D74:D137" si="8">E73</f>
        <v>10310</v>
      </c>
      <c r="E74" s="6">
        <f t="shared" si="5"/>
        <v>13146</v>
      </c>
      <c r="F74" s="6">
        <f t="shared" si="6"/>
        <v>11728</v>
      </c>
      <c r="G74" s="7">
        <f t="shared" si="7"/>
        <v>29.278904109589039</v>
      </c>
    </row>
    <row r="75" spans="1:7" x14ac:dyDescent="0.3">
      <c r="A75" s="13">
        <v>45359</v>
      </c>
      <c r="B75" s="6">
        <v>1577</v>
      </c>
      <c r="C75" s="6">
        <f t="shared" si="4"/>
        <v>0</v>
      </c>
      <c r="D75" s="6">
        <f t="shared" si="8"/>
        <v>13146</v>
      </c>
      <c r="E75" s="6">
        <f t="shared" si="5"/>
        <v>11569</v>
      </c>
      <c r="F75" s="6">
        <f t="shared" si="6"/>
        <v>12357.5</v>
      </c>
      <c r="G75" s="7">
        <f t="shared" si="7"/>
        <v>20.313698630136987</v>
      </c>
    </row>
    <row r="76" spans="1:7" x14ac:dyDescent="0.3">
      <c r="A76" s="13">
        <v>45360</v>
      </c>
      <c r="B76" s="6">
        <v>1179</v>
      </c>
      <c r="C76" s="6">
        <f t="shared" ref="C76:C139" si="9">C73</f>
        <v>0</v>
      </c>
      <c r="D76" s="6">
        <f t="shared" si="8"/>
        <v>11569</v>
      </c>
      <c r="E76" s="6">
        <f t="shared" si="5"/>
        <v>10390</v>
      </c>
      <c r="F76" s="6">
        <f t="shared" si="6"/>
        <v>10979.5</v>
      </c>
      <c r="G76" s="7">
        <f t="shared" si="7"/>
        <v>18.04849315068493</v>
      </c>
    </row>
    <row r="77" spans="1:7" x14ac:dyDescent="0.3">
      <c r="A77" s="13">
        <v>45361</v>
      </c>
      <c r="B77" s="6">
        <v>1490</v>
      </c>
      <c r="C77" s="6">
        <f t="shared" si="9"/>
        <v>4005</v>
      </c>
      <c r="D77" s="6">
        <f t="shared" si="8"/>
        <v>10390</v>
      </c>
      <c r="E77" s="6">
        <f t="shared" si="5"/>
        <v>12905</v>
      </c>
      <c r="F77" s="6">
        <f t="shared" si="6"/>
        <v>11647.5</v>
      </c>
      <c r="G77" s="7">
        <f t="shared" si="7"/>
        <v>29.146575342465752</v>
      </c>
    </row>
    <row r="78" spans="1:7" x14ac:dyDescent="0.3">
      <c r="A78" s="13">
        <v>45362</v>
      </c>
      <c r="B78" s="6">
        <v>1425</v>
      </c>
      <c r="C78" s="6">
        <f t="shared" si="9"/>
        <v>0</v>
      </c>
      <c r="D78" s="6">
        <f t="shared" si="8"/>
        <v>12905</v>
      </c>
      <c r="E78" s="6">
        <f t="shared" si="5"/>
        <v>11480</v>
      </c>
      <c r="F78" s="6">
        <f t="shared" si="6"/>
        <v>12192.5</v>
      </c>
      <c r="G78" s="7">
        <f t="shared" si="7"/>
        <v>20.042465753424658</v>
      </c>
    </row>
    <row r="79" spans="1:7" x14ac:dyDescent="0.3">
      <c r="A79" s="13">
        <v>45363</v>
      </c>
      <c r="B79" s="6">
        <v>1273</v>
      </c>
      <c r="C79" s="6">
        <f t="shared" si="9"/>
        <v>0</v>
      </c>
      <c r="D79" s="6">
        <f t="shared" si="8"/>
        <v>11480</v>
      </c>
      <c r="E79" s="6">
        <f t="shared" si="5"/>
        <v>10207</v>
      </c>
      <c r="F79" s="6">
        <f t="shared" si="6"/>
        <v>10843.5</v>
      </c>
      <c r="G79" s="7">
        <f t="shared" si="7"/>
        <v>17.824931506849314</v>
      </c>
    </row>
    <row r="80" spans="1:7" x14ac:dyDescent="0.3">
      <c r="A80" s="13">
        <v>45364</v>
      </c>
      <c r="B80" s="6">
        <v>1352</v>
      </c>
      <c r="C80" s="6">
        <f t="shared" si="9"/>
        <v>4005</v>
      </c>
      <c r="D80" s="6">
        <f t="shared" si="8"/>
        <v>10207</v>
      </c>
      <c r="E80" s="6">
        <f t="shared" si="5"/>
        <v>12860</v>
      </c>
      <c r="F80" s="6">
        <f t="shared" si="6"/>
        <v>11533.5</v>
      </c>
      <c r="G80" s="7">
        <f t="shared" si="7"/>
        <v>28.95917808219178</v>
      </c>
    </row>
    <row r="81" spans="1:7" x14ac:dyDescent="0.3">
      <c r="A81" s="13">
        <v>45365</v>
      </c>
      <c r="B81" s="6">
        <v>1378</v>
      </c>
      <c r="C81" s="6">
        <f t="shared" si="9"/>
        <v>0</v>
      </c>
      <c r="D81" s="6">
        <f t="shared" si="8"/>
        <v>12860</v>
      </c>
      <c r="E81" s="6">
        <f t="shared" si="5"/>
        <v>11482</v>
      </c>
      <c r="F81" s="6">
        <f t="shared" si="6"/>
        <v>12171</v>
      </c>
      <c r="G81" s="7">
        <f t="shared" si="7"/>
        <v>20.007123287671231</v>
      </c>
    </row>
    <row r="82" spans="1:7" x14ac:dyDescent="0.3">
      <c r="A82" s="13">
        <v>45366</v>
      </c>
      <c r="B82" s="6">
        <v>1540</v>
      </c>
      <c r="C82" s="6">
        <f t="shared" si="9"/>
        <v>0</v>
      </c>
      <c r="D82" s="6">
        <f t="shared" si="8"/>
        <v>11482</v>
      </c>
      <c r="E82" s="6">
        <f t="shared" si="5"/>
        <v>9942</v>
      </c>
      <c r="F82" s="6">
        <f t="shared" si="6"/>
        <v>10712</v>
      </c>
      <c r="G82" s="7">
        <f t="shared" si="7"/>
        <v>17.60876712328767</v>
      </c>
    </row>
    <row r="83" spans="1:7" x14ac:dyDescent="0.3">
      <c r="A83" s="13">
        <v>45367</v>
      </c>
      <c r="B83" s="6">
        <v>1410</v>
      </c>
      <c r="C83" s="6">
        <f t="shared" si="9"/>
        <v>4005</v>
      </c>
      <c r="D83" s="6">
        <f t="shared" si="8"/>
        <v>9942</v>
      </c>
      <c r="E83" s="6">
        <f t="shared" si="5"/>
        <v>12537</v>
      </c>
      <c r="F83" s="6">
        <f t="shared" si="6"/>
        <v>11239.5</v>
      </c>
      <c r="G83" s="7">
        <f t="shared" si="7"/>
        <v>28.475890410958904</v>
      </c>
    </row>
    <row r="84" spans="1:7" x14ac:dyDescent="0.3">
      <c r="A84" s="13">
        <v>45368</v>
      </c>
      <c r="B84" s="6">
        <v>1341</v>
      </c>
      <c r="C84" s="6">
        <f t="shared" si="9"/>
        <v>0</v>
      </c>
      <c r="D84" s="6">
        <f t="shared" si="8"/>
        <v>12537</v>
      </c>
      <c r="E84" s="6">
        <f t="shared" si="5"/>
        <v>11196</v>
      </c>
      <c r="F84" s="6">
        <f t="shared" si="6"/>
        <v>11866.5</v>
      </c>
      <c r="G84" s="7">
        <f t="shared" si="7"/>
        <v>19.506575342465752</v>
      </c>
    </row>
    <row r="85" spans="1:7" x14ac:dyDescent="0.3">
      <c r="A85" s="13">
        <v>45369</v>
      </c>
      <c r="B85" s="6">
        <v>1112</v>
      </c>
      <c r="C85" s="6">
        <f t="shared" si="9"/>
        <v>0</v>
      </c>
      <c r="D85" s="6">
        <f t="shared" si="8"/>
        <v>11196</v>
      </c>
      <c r="E85" s="6">
        <f t="shared" si="5"/>
        <v>10084</v>
      </c>
      <c r="F85" s="6">
        <f t="shared" si="6"/>
        <v>10640</v>
      </c>
      <c r="G85" s="7">
        <f t="shared" si="7"/>
        <v>17.490410958904107</v>
      </c>
    </row>
    <row r="86" spans="1:7" x14ac:dyDescent="0.3">
      <c r="A86" s="13">
        <v>45370</v>
      </c>
      <c r="B86" s="6">
        <v>1158</v>
      </c>
      <c r="C86" s="6">
        <f t="shared" si="9"/>
        <v>4005</v>
      </c>
      <c r="D86" s="6">
        <f t="shared" si="8"/>
        <v>10084</v>
      </c>
      <c r="E86" s="6">
        <f t="shared" ref="E86:E149" si="10">E85+C86-B86</f>
        <v>12931</v>
      </c>
      <c r="F86" s="6">
        <f t="shared" si="6"/>
        <v>11507.5</v>
      </c>
      <c r="G86" s="7">
        <f t="shared" si="7"/>
        <v>28.916438356164381</v>
      </c>
    </row>
    <row r="87" spans="1:7" x14ac:dyDescent="0.3">
      <c r="A87" s="13">
        <v>45371</v>
      </c>
      <c r="B87" s="6">
        <v>1019</v>
      </c>
      <c r="C87" s="6">
        <f t="shared" si="9"/>
        <v>0</v>
      </c>
      <c r="D87" s="6">
        <f t="shared" si="8"/>
        <v>12931</v>
      </c>
      <c r="E87" s="6">
        <f t="shared" si="10"/>
        <v>11912</v>
      </c>
      <c r="F87" s="6">
        <f t="shared" si="6"/>
        <v>12421.5</v>
      </c>
      <c r="G87" s="7">
        <f t="shared" si="7"/>
        <v>20.41890410958904</v>
      </c>
    </row>
    <row r="88" spans="1:7" x14ac:dyDescent="0.3">
      <c r="A88" s="13">
        <v>45372</v>
      </c>
      <c r="B88" s="6">
        <v>1248</v>
      </c>
      <c r="C88" s="6">
        <f t="shared" si="9"/>
        <v>0</v>
      </c>
      <c r="D88" s="6">
        <f t="shared" si="8"/>
        <v>11912</v>
      </c>
      <c r="E88" s="6">
        <f t="shared" si="10"/>
        <v>10664</v>
      </c>
      <c r="F88" s="6">
        <f t="shared" si="6"/>
        <v>11288</v>
      </c>
      <c r="G88" s="7">
        <f t="shared" si="7"/>
        <v>18.555616438356164</v>
      </c>
    </row>
    <row r="89" spans="1:7" x14ac:dyDescent="0.3">
      <c r="A89" s="13">
        <v>45373</v>
      </c>
      <c r="B89" s="6">
        <v>1592</v>
      </c>
      <c r="C89" s="6">
        <f t="shared" si="9"/>
        <v>4005</v>
      </c>
      <c r="D89" s="6">
        <f t="shared" si="8"/>
        <v>10664</v>
      </c>
      <c r="E89" s="6">
        <f t="shared" si="10"/>
        <v>13077</v>
      </c>
      <c r="F89" s="6">
        <f t="shared" si="6"/>
        <v>11870.5</v>
      </c>
      <c r="G89" s="7">
        <f t="shared" si="7"/>
        <v>29.513150684931507</v>
      </c>
    </row>
    <row r="90" spans="1:7" x14ac:dyDescent="0.3">
      <c r="A90" s="13">
        <v>45374</v>
      </c>
      <c r="B90" s="6">
        <v>1224</v>
      </c>
      <c r="C90" s="6">
        <f t="shared" si="9"/>
        <v>0</v>
      </c>
      <c r="D90" s="6">
        <f t="shared" si="8"/>
        <v>13077</v>
      </c>
      <c r="E90" s="6">
        <f t="shared" si="10"/>
        <v>11853</v>
      </c>
      <c r="F90" s="6">
        <f t="shared" si="6"/>
        <v>12465</v>
      </c>
      <c r="G90" s="7">
        <f t="shared" si="7"/>
        <v>20.490410958904107</v>
      </c>
    </row>
    <row r="91" spans="1:7" x14ac:dyDescent="0.3">
      <c r="A91" s="13">
        <v>45375</v>
      </c>
      <c r="B91" s="6">
        <v>1589</v>
      </c>
      <c r="C91" s="6">
        <f t="shared" si="9"/>
        <v>0</v>
      </c>
      <c r="D91" s="6">
        <f t="shared" si="8"/>
        <v>11853</v>
      </c>
      <c r="E91" s="6">
        <f t="shared" si="10"/>
        <v>10264</v>
      </c>
      <c r="F91" s="6">
        <f t="shared" si="6"/>
        <v>11058.5</v>
      </c>
      <c r="G91" s="7">
        <f t="shared" si="7"/>
        <v>18.178356164383562</v>
      </c>
    </row>
    <row r="92" spans="1:7" x14ac:dyDescent="0.3">
      <c r="A92" s="13">
        <v>45376</v>
      </c>
      <c r="B92" s="6">
        <v>1455</v>
      </c>
      <c r="C92" s="6">
        <f t="shared" si="9"/>
        <v>4005</v>
      </c>
      <c r="D92" s="6">
        <f t="shared" si="8"/>
        <v>10264</v>
      </c>
      <c r="E92" s="6">
        <f t="shared" si="10"/>
        <v>12814</v>
      </c>
      <c r="F92" s="6">
        <f t="shared" si="6"/>
        <v>11539</v>
      </c>
      <c r="G92" s="7">
        <f t="shared" si="7"/>
        <v>28.96821917808219</v>
      </c>
    </row>
    <row r="93" spans="1:7" x14ac:dyDescent="0.3">
      <c r="A93" s="13">
        <v>45377</v>
      </c>
      <c r="B93" s="6">
        <v>1573</v>
      </c>
      <c r="C93" s="6">
        <f t="shared" si="9"/>
        <v>0</v>
      </c>
      <c r="D93" s="6">
        <f t="shared" si="8"/>
        <v>12814</v>
      </c>
      <c r="E93" s="6">
        <f t="shared" si="10"/>
        <v>11241</v>
      </c>
      <c r="F93" s="6">
        <f t="shared" si="6"/>
        <v>12027.5</v>
      </c>
      <c r="G93" s="7">
        <f t="shared" si="7"/>
        <v>19.771232876712329</v>
      </c>
    </row>
    <row r="94" spans="1:7" x14ac:dyDescent="0.3">
      <c r="A94" s="13">
        <v>45378</v>
      </c>
      <c r="B94" s="6">
        <v>1398</v>
      </c>
      <c r="C94" s="6">
        <f t="shared" si="9"/>
        <v>0</v>
      </c>
      <c r="D94" s="6">
        <f t="shared" si="8"/>
        <v>11241</v>
      </c>
      <c r="E94" s="6">
        <f t="shared" si="10"/>
        <v>9843</v>
      </c>
      <c r="F94" s="6">
        <f t="shared" si="6"/>
        <v>10542</v>
      </c>
      <c r="G94" s="7">
        <f t="shared" si="7"/>
        <v>17.329315068493148</v>
      </c>
    </row>
    <row r="95" spans="1:7" x14ac:dyDescent="0.3">
      <c r="A95" s="13">
        <v>45379</v>
      </c>
      <c r="B95" s="6">
        <v>1092</v>
      </c>
      <c r="C95" s="6">
        <f t="shared" si="9"/>
        <v>4005</v>
      </c>
      <c r="D95" s="6">
        <f t="shared" si="8"/>
        <v>9843</v>
      </c>
      <c r="E95" s="6">
        <f t="shared" si="10"/>
        <v>12756</v>
      </c>
      <c r="F95" s="6">
        <f t="shared" si="6"/>
        <v>11299.5</v>
      </c>
      <c r="G95" s="7">
        <f t="shared" si="7"/>
        <v>28.574520547945205</v>
      </c>
    </row>
    <row r="96" spans="1:7" x14ac:dyDescent="0.3">
      <c r="A96" s="13">
        <v>45380</v>
      </c>
      <c r="B96" s="6">
        <v>1310</v>
      </c>
      <c r="C96" s="6">
        <f t="shared" si="9"/>
        <v>0</v>
      </c>
      <c r="D96" s="6">
        <f t="shared" si="8"/>
        <v>12756</v>
      </c>
      <c r="E96" s="6">
        <f t="shared" si="10"/>
        <v>11446</v>
      </c>
      <c r="F96" s="6">
        <f t="shared" si="6"/>
        <v>12101</v>
      </c>
      <c r="G96" s="7">
        <f t="shared" si="7"/>
        <v>19.892054794520547</v>
      </c>
    </row>
    <row r="97" spans="1:7" x14ac:dyDescent="0.3">
      <c r="A97" s="13">
        <v>45381</v>
      </c>
      <c r="B97" s="6">
        <v>1065</v>
      </c>
      <c r="C97" s="6">
        <f t="shared" si="9"/>
        <v>0</v>
      </c>
      <c r="D97" s="6">
        <f t="shared" si="8"/>
        <v>11446</v>
      </c>
      <c r="E97" s="6">
        <f t="shared" si="10"/>
        <v>10381</v>
      </c>
      <c r="F97" s="6">
        <f t="shared" si="6"/>
        <v>10913.5</v>
      </c>
      <c r="G97" s="7">
        <f t="shared" si="7"/>
        <v>17.939999999999998</v>
      </c>
    </row>
    <row r="98" spans="1:7" x14ac:dyDescent="0.3">
      <c r="A98" s="13">
        <v>45382</v>
      </c>
      <c r="B98" s="6">
        <v>1100</v>
      </c>
      <c r="C98" s="6">
        <f t="shared" si="9"/>
        <v>4005</v>
      </c>
      <c r="D98" s="6">
        <f t="shared" si="8"/>
        <v>10381</v>
      </c>
      <c r="E98" s="6">
        <f t="shared" si="10"/>
        <v>13286</v>
      </c>
      <c r="F98" s="6">
        <f t="shared" si="6"/>
        <v>11833.5</v>
      </c>
      <c r="G98" s="7">
        <f t="shared" si="7"/>
        <v>29.452328767123287</v>
      </c>
    </row>
    <row r="99" spans="1:7" x14ac:dyDescent="0.3">
      <c r="A99" s="13">
        <v>45383</v>
      </c>
      <c r="B99" s="6">
        <v>1596</v>
      </c>
      <c r="C99" s="6">
        <f t="shared" si="9"/>
        <v>0</v>
      </c>
      <c r="D99" s="6">
        <f t="shared" si="8"/>
        <v>13286</v>
      </c>
      <c r="E99" s="6">
        <f t="shared" si="10"/>
        <v>11690</v>
      </c>
      <c r="F99" s="6">
        <f t="shared" si="6"/>
        <v>12488</v>
      </c>
      <c r="G99" s="7">
        <f t="shared" si="7"/>
        <v>20.528219178082189</v>
      </c>
    </row>
    <row r="100" spans="1:7" x14ac:dyDescent="0.3">
      <c r="A100" s="13">
        <v>45384</v>
      </c>
      <c r="B100" s="6">
        <v>1336</v>
      </c>
      <c r="C100" s="6">
        <f t="shared" si="9"/>
        <v>0</v>
      </c>
      <c r="D100" s="6">
        <f t="shared" si="8"/>
        <v>11690</v>
      </c>
      <c r="E100" s="6">
        <f t="shared" si="10"/>
        <v>10354</v>
      </c>
      <c r="F100" s="6">
        <f t="shared" si="6"/>
        <v>11022</v>
      </c>
      <c r="G100" s="7">
        <f t="shared" si="7"/>
        <v>18.11835616438356</v>
      </c>
    </row>
    <row r="101" spans="1:7" x14ac:dyDescent="0.3">
      <c r="A101" s="13">
        <v>45385</v>
      </c>
      <c r="B101" s="6">
        <v>1187</v>
      </c>
      <c r="C101" s="6">
        <f t="shared" si="9"/>
        <v>4005</v>
      </c>
      <c r="D101" s="6">
        <f t="shared" si="8"/>
        <v>10354</v>
      </c>
      <c r="E101" s="6">
        <f t="shared" si="10"/>
        <v>13172</v>
      </c>
      <c r="F101" s="6">
        <f t="shared" si="6"/>
        <v>11763</v>
      </c>
      <c r="G101" s="7">
        <f t="shared" si="7"/>
        <v>29.336438356164383</v>
      </c>
    </row>
    <row r="102" spans="1:7" x14ac:dyDescent="0.3">
      <c r="A102" s="13">
        <v>45386</v>
      </c>
      <c r="B102" s="6">
        <v>1085</v>
      </c>
      <c r="C102" s="6">
        <f t="shared" si="9"/>
        <v>0</v>
      </c>
      <c r="D102" s="6">
        <f t="shared" si="8"/>
        <v>13172</v>
      </c>
      <c r="E102" s="6">
        <f t="shared" si="10"/>
        <v>12087</v>
      </c>
      <c r="F102" s="6">
        <f t="shared" si="6"/>
        <v>12629.5</v>
      </c>
      <c r="G102" s="7">
        <f t="shared" si="7"/>
        <v>20.760821917808219</v>
      </c>
    </row>
    <row r="103" spans="1:7" x14ac:dyDescent="0.3">
      <c r="A103" s="13">
        <v>45387</v>
      </c>
      <c r="B103" s="6">
        <v>1100</v>
      </c>
      <c r="C103" s="6">
        <f t="shared" si="9"/>
        <v>0</v>
      </c>
      <c r="D103" s="6">
        <f t="shared" si="8"/>
        <v>12087</v>
      </c>
      <c r="E103" s="6">
        <f t="shared" si="10"/>
        <v>10987</v>
      </c>
      <c r="F103" s="6">
        <f t="shared" si="6"/>
        <v>11537</v>
      </c>
      <c r="G103" s="7">
        <f t="shared" si="7"/>
        <v>18.964931506849315</v>
      </c>
    </row>
    <row r="104" spans="1:7" x14ac:dyDescent="0.3">
      <c r="A104" s="13">
        <v>45388</v>
      </c>
      <c r="B104" s="6">
        <v>1339</v>
      </c>
      <c r="C104" s="6">
        <f t="shared" si="9"/>
        <v>4005</v>
      </c>
      <c r="D104" s="6">
        <f t="shared" si="8"/>
        <v>10987</v>
      </c>
      <c r="E104" s="6">
        <f t="shared" si="10"/>
        <v>13653</v>
      </c>
      <c r="F104" s="6">
        <f t="shared" si="6"/>
        <v>12320</v>
      </c>
      <c r="G104" s="7">
        <f t="shared" si="7"/>
        <v>30.252054794520546</v>
      </c>
    </row>
    <row r="105" spans="1:7" x14ac:dyDescent="0.3">
      <c r="A105" s="13">
        <v>45389</v>
      </c>
      <c r="B105" s="6">
        <v>1138</v>
      </c>
      <c r="C105" s="6">
        <f t="shared" si="9"/>
        <v>0</v>
      </c>
      <c r="D105" s="6">
        <f t="shared" si="8"/>
        <v>13653</v>
      </c>
      <c r="E105" s="6">
        <f t="shared" si="10"/>
        <v>12515</v>
      </c>
      <c r="F105" s="6">
        <f t="shared" si="6"/>
        <v>13084</v>
      </c>
      <c r="G105" s="7">
        <f t="shared" si="7"/>
        <v>21.507945205479452</v>
      </c>
    </row>
    <row r="106" spans="1:7" x14ac:dyDescent="0.3">
      <c r="A106" s="13">
        <v>45390</v>
      </c>
      <c r="B106" s="6">
        <v>1455</v>
      </c>
      <c r="C106" s="6">
        <f t="shared" si="9"/>
        <v>0</v>
      </c>
      <c r="D106" s="6">
        <f t="shared" si="8"/>
        <v>12515</v>
      </c>
      <c r="E106" s="6">
        <f t="shared" si="10"/>
        <v>11060</v>
      </c>
      <c r="F106" s="6">
        <f t="shared" si="6"/>
        <v>11787.5</v>
      </c>
      <c r="G106" s="7">
        <f t="shared" si="7"/>
        <v>19.376712328767123</v>
      </c>
    </row>
    <row r="107" spans="1:7" x14ac:dyDescent="0.3">
      <c r="A107" s="13">
        <v>45391</v>
      </c>
      <c r="B107" s="6">
        <v>1408</v>
      </c>
      <c r="C107" s="6">
        <f t="shared" si="9"/>
        <v>4005</v>
      </c>
      <c r="D107" s="6">
        <f t="shared" si="8"/>
        <v>11060</v>
      </c>
      <c r="E107" s="6">
        <f t="shared" si="10"/>
        <v>13657</v>
      </c>
      <c r="F107" s="6">
        <f t="shared" si="6"/>
        <v>12358.5</v>
      </c>
      <c r="G107" s="7">
        <f t="shared" si="7"/>
        <v>30.315342465753425</v>
      </c>
    </row>
    <row r="108" spans="1:7" x14ac:dyDescent="0.3">
      <c r="A108" s="13">
        <v>45392</v>
      </c>
      <c r="B108" s="6">
        <v>1418</v>
      </c>
      <c r="C108" s="6">
        <f t="shared" si="9"/>
        <v>0</v>
      </c>
      <c r="D108" s="6">
        <f t="shared" si="8"/>
        <v>13657</v>
      </c>
      <c r="E108" s="6">
        <f t="shared" si="10"/>
        <v>12239</v>
      </c>
      <c r="F108" s="6">
        <f t="shared" si="6"/>
        <v>12948</v>
      </c>
      <c r="G108" s="7">
        <f t="shared" si="7"/>
        <v>21.284383561643835</v>
      </c>
    </row>
    <row r="109" spans="1:7" x14ac:dyDescent="0.3">
      <c r="A109" s="13">
        <v>45393</v>
      </c>
      <c r="B109" s="6">
        <v>1502</v>
      </c>
      <c r="C109" s="6">
        <f t="shared" si="9"/>
        <v>0</v>
      </c>
      <c r="D109" s="6">
        <f t="shared" si="8"/>
        <v>12239</v>
      </c>
      <c r="E109" s="6">
        <f t="shared" si="10"/>
        <v>10737</v>
      </c>
      <c r="F109" s="6">
        <f t="shared" si="6"/>
        <v>11488</v>
      </c>
      <c r="G109" s="7">
        <f t="shared" si="7"/>
        <v>18.884383561643833</v>
      </c>
    </row>
    <row r="110" spans="1:7" x14ac:dyDescent="0.3">
      <c r="A110" s="13">
        <v>45394</v>
      </c>
      <c r="B110" s="6">
        <v>1002</v>
      </c>
      <c r="C110" s="6">
        <f t="shared" si="9"/>
        <v>4005</v>
      </c>
      <c r="D110" s="6">
        <f t="shared" si="8"/>
        <v>10737</v>
      </c>
      <c r="E110" s="6">
        <f t="shared" si="10"/>
        <v>13740</v>
      </c>
      <c r="F110" s="6">
        <f t="shared" si="6"/>
        <v>12238.5</v>
      </c>
      <c r="G110" s="7">
        <f t="shared" si="7"/>
        <v>30.118082191780822</v>
      </c>
    </row>
    <row r="111" spans="1:7" x14ac:dyDescent="0.3">
      <c r="A111" s="13">
        <v>45395</v>
      </c>
      <c r="B111" s="6">
        <v>1000</v>
      </c>
      <c r="C111" s="6">
        <f t="shared" si="9"/>
        <v>0</v>
      </c>
      <c r="D111" s="6">
        <f t="shared" si="8"/>
        <v>13740</v>
      </c>
      <c r="E111" s="6">
        <f t="shared" si="10"/>
        <v>12740</v>
      </c>
      <c r="F111" s="6">
        <f t="shared" si="6"/>
        <v>13240</v>
      </c>
      <c r="G111" s="7">
        <f t="shared" si="7"/>
        <v>21.764383561643832</v>
      </c>
    </row>
    <row r="112" spans="1:7" x14ac:dyDescent="0.3">
      <c r="A112" s="13">
        <v>45396</v>
      </c>
      <c r="B112" s="6">
        <v>1535</v>
      </c>
      <c r="C112" s="6">
        <f t="shared" si="9"/>
        <v>0</v>
      </c>
      <c r="D112" s="6">
        <f t="shared" si="8"/>
        <v>12740</v>
      </c>
      <c r="E112" s="6">
        <f t="shared" si="10"/>
        <v>11205</v>
      </c>
      <c r="F112" s="6">
        <f t="shared" si="6"/>
        <v>11972.5</v>
      </c>
      <c r="G112" s="7">
        <f t="shared" si="7"/>
        <v>19.680821917808217</v>
      </c>
    </row>
    <row r="113" spans="1:7" x14ac:dyDescent="0.3">
      <c r="A113" s="13">
        <v>45397</v>
      </c>
      <c r="B113" s="6">
        <v>1415</v>
      </c>
      <c r="C113" s="6">
        <f t="shared" si="9"/>
        <v>4005</v>
      </c>
      <c r="D113" s="6">
        <f t="shared" si="8"/>
        <v>11205</v>
      </c>
      <c r="E113" s="6">
        <f t="shared" si="10"/>
        <v>13795</v>
      </c>
      <c r="F113" s="6">
        <f t="shared" si="6"/>
        <v>12500</v>
      </c>
      <c r="G113" s="7">
        <f t="shared" si="7"/>
        <v>30.547945205479451</v>
      </c>
    </row>
    <row r="114" spans="1:7" x14ac:dyDescent="0.3">
      <c r="A114" s="13">
        <v>45398</v>
      </c>
      <c r="B114" s="6">
        <v>1315</v>
      </c>
      <c r="C114" s="6">
        <f t="shared" si="9"/>
        <v>0</v>
      </c>
      <c r="D114" s="6">
        <f t="shared" si="8"/>
        <v>13795</v>
      </c>
      <c r="E114" s="6">
        <f t="shared" si="10"/>
        <v>12480</v>
      </c>
      <c r="F114" s="6">
        <f t="shared" si="6"/>
        <v>13137.5</v>
      </c>
      <c r="G114" s="7">
        <f t="shared" si="7"/>
        <v>21.595890410958901</v>
      </c>
    </row>
    <row r="115" spans="1:7" x14ac:dyDescent="0.3">
      <c r="A115" s="13">
        <v>45399</v>
      </c>
      <c r="B115" s="6">
        <v>1535</v>
      </c>
      <c r="C115" s="6">
        <f t="shared" si="9"/>
        <v>0</v>
      </c>
      <c r="D115" s="6">
        <f t="shared" si="8"/>
        <v>12480</v>
      </c>
      <c r="E115" s="6">
        <f t="shared" si="10"/>
        <v>10945</v>
      </c>
      <c r="F115" s="6">
        <f t="shared" si="6"/>
        <v>11712.5</v>
      </c>
      <c r="G115" s="7">
        <f t="shared" si="7"/>
        <v>19.253424657534246</v>
      </c>
    </row>
    <row r="116" spans="1:7" x14ac:dyDescent="0.3">
      <c r="A116" s="13">
        <v>45400</v>
      </c>
      <c r="B116" s="6">
        <v>1267</v>
      </c>
      <c r="C116" s="6">
        <f t="shared" si="9"/>
        <v>4005</v>
      </c>
      <c r="D116" s="6">
        <f t="shared" si="8"/>
        <v>10945</v>
      </c>
      <c r="E116" s="6">
        <f t="shared" si="10"/>
        <v>13683</v>
      </c>
      <c r="F116" s="6">
        <f t="shared" si="6"/>
        <v>12314</v>
      </c>
      <c r="G116" s="7">
        <f t="shared" si="7"/>
        <v>30.242191780821916</v>
      </c>
    </row>
    <row r="117" spans="1:7" x14ac:dyDescent="0.3">
      <c r="A117" s="13">
        <v>45401</v>
      </c>
      <c r="B117" s="6">
        <v>1317</v>
      </c>
      <c r="C117" s="6">
        <f t="shared" si="9"/>
        <v>0</v>
      </c>
      <c r="D117" s="6">
        <f t="shared" si="8"/>
        <v>13683</v>
      </c>
      <c r="E117" s="6">
        <f t="shared" si="10"/>
        <v>12366</v>
      </c>
      <c r="F117" s="6">
        <f t="shared" si="6"/>
        <v>13024.5</v>
      </c>
      <c r="G117" s="7">
        <f t="shared" si="7"/>
        <v>21.410136986301367</v>
      </c>
    </row>
    <row r="118" spans="1:7" x14ac:dyDescent="0.3">
      <c r="A118" s="13">
        <v>45402</v>
      </c>
      <c r="B118" s="6">
        <v>1537</v>
      </c>
      <c r="C118" s="6">
        <f t="shared" si="9"/>
        <v>0</v>
      </c>
      <c r="D118" s="6">
        <f t="shared" si="8"/>
        <v>12366</v>
      </c>
      <c r="E118" s="6">
        <f t="shared" si="10"/>
        <v>10829</v>
      </c>
      <c r="F118" s="6">
        <f t="shared" si="6"/>
        <v>11597.5</v>
      </c>
      <c r="G118" s="7">
        <f t="shared" si="7"/>
        <v>19.064383561643833</v>
      </c>
    </row>
    <row r="119" spans="1:7" x14ac:dyDescent="0.3">
      <c r="A119" s="13">
        <v>45403</v>
      </c>
      <c r="B119" s="6">
        <v>1026</v>
      </c>
      <c r="C119" s="6">
        <f t="shared" si="9"/>
        <v>4005</v>
      </c>
      <c r="D119" s="6">
        <f t="shared" si="8"/>
        <v>10829</v>
      </c>
      <c r="E119" s="6">
        <f t="shared" si="10"/>
        <v>13808</v>
      </c>
      <c r="F119" s="6">
        <f t="shared" si="6"/>
        <v>12318.5</v>
      </c>
      <c r="G119" s="7">
        <f t="shared" si="7"/>
        <v>30.249589041095888</v>
      </c>
    </row>
    <row r="120" spans="1:7" x14ac:dyDescent="0.3">
      <c r="A120" s="13">
        <v>45404</v>
      </c>
      <c r="B120" s="6">
        <v>1220</v>
      </c>
      <c r="C120" s="6">
        <f t="shared" si="9"/>
        <v>0</v>
      </c>
      <c r="D120" s="6">
        <f t="shared" si="8"/>
        <v>13808</v>
      </c>
      <c r="E120" s="6">
        <f t="shared" si="10"/>
        <v>12588</v>
      </c>
      <c r="F120" s="6">
        <f t="shared" si="6"/>
        <v>13198</v>
      </c>
      <c r="G120" s="7">
        <f t="shared" si="7"/>
        <v>21.695342465753424</v>
      </c>
    </row>
    <row r="121" spans="1:7" x14ac:dyDescent="0.3">
      <c r="A121" s="13">
        <v>45405</v>
      </c>
      <c r="B121" s="6">
        <v>1101</v>
      </c>
      <c r="C121" s="6">
        <f t="shared" si="9"/>
        <v>0</v>
      </c>
      <c r="D121" s="6">
        <f t="shared" si="8"/>
        <v>12588</v>
      </c>
      <c r="E121" s="6">
        <f t="shared" si="10"/>
        <v>11487</v>
      </c>
      <c r="F121" s="6">
        <f t="shared" si="6"/>
        <v>12037.5</v>
      </c>
      <c r="G121" s="7">
        <f t="shared" si="7"/>
        <v>19.787671232876711</v>
      </c>
    </row>
    <row r="122" spans="1:7" x14ac:dyDescent="0.3">
      <c r="A122" s="13">
        <v>45406</v>
      </c>
      <c r="B122" s="6">
        <v>1171</v>
      </c>
      <c r="C122" s="6">
        <f t="shared" si="9"/>
        <v>4005</v>
      </c>
      <c r="D122" s="6">
        <f t="shared" si="8"/>
        <v>11487</v>
      </c>
      <c r="E122" s="6">
        <f t="shared" si="10"/>
        <v>14321</v>
      </c>
      <c r="F122" s="6">
        <f t="shared" si="6"/>
        <v>12904</v>
      </c>
      <c r="G122" s="7">
        <f t="shared" si="7"/>
        <v>31.212054794520547</v>
      </c>
    </row>
    <row r="123" spans="1:7" x14ac:dyDescent="0.3">
      <c r="A123" s="13">
        <v>45407</v>
      </c>
      <c r="B123" s="6">
        <v>1235</v>
      </c>
      <c r="C123" s="6">
        <f t="shared" si="9"/>
        <v>0</v>
      </c>
      <c r="D123" s="6">
        <f t="shared" si="8"/>
        <v>14321</v>
      </c>
      <c r="E123" s="6">
        <f t="shared" si="10"/>
        <v>13086</v>
      </c>
      <c r="F123" s="6">
        <f t="shared" si="6"/>
        <v>13703.5</v>
      </c>
      <c r="G123" s="7">
        <f t="shared" si="7"/>
        <v>22.526301369863013</v>
      </c>
    </row>
    <row r="124" spans="1:7" x14ac:dyDescent="0.3">
      <c r="A124" s="13">
        <v>45408</v>
      </c>
      <c r="B124" s="6">
        <v>1100</v>
      </c>
      <c r="C124" s="6">
        <f t="shared" si="9"/>
        <v>0</v>
      </c>
      <c r="D124" s="6">
        <f t="shared" si="8"/>
        <v>13086</v>
      </c>
      <c r="E124" s="6">
        <f t="shared" si="10"/>
        <v>11986</v>
      </c>
      <c r="F124" s="6">
        <f t="shared" si="6"/>
        <v>12536</v>
      </c>
      <c r="G124" s="7">
        <f t="shared" si="7"/>
        <v>20.607123287671232</v>
      </c>
    </row>
    <row r="125" spans="1:7" x14ac:dyDescent="0.3">
      <c r="A125" s="13">
        <v>45409</v>
      </c>
      <c r="B125" s="6">
        <v>1199</v>
      </c>
      <c r="C125" s="6">
        <f t="shared" si="9"/>
        <v>4005</v>
      </c>
      <c r="D125" s="6">
        <f t="shared" si="8"/>
        <v>11986</v>
      </c>
      <c r="E125" s="6">
        <f t="shared" si="10"/>
        <v>14792</v>
      </c>
      <c r="F125" s="6">
        <f t="shared" si="6"/>
        <v>13389</v>
      </c>
      <c r="G125" s="7">
        <f t="shared" si="7"/>
        <v>32.009315068493152</v>
      </c>
    </row>
    <row r="126" spans="1:7" x14ac:dyDescent="0.3">
      <c r="A126" s="13">
        <v>45410</v>
      </c>
      <c r="B126" s="6">
        <v>1203</v>
      </c>
      <c r="C126" s="6">
        <f t="shared" si="9"/>
        <v>0</v>
      </c>
      <c r="D126" s="6">
        <f t="shared" si="8"/>
        <v>14792</v>
      </c>
      <c r="E126" s="6">
        <f t="shared" si="10"/>
        <v>13589</v>
      </c>
      <c r="F126" s="6">
        <f t="shared" si="6"/>
        <v>14190.5</v>
      </c>
      <c r="G126" s="7">
        <f t="shared" si="7"/>
        <v>23.326849315068493</v>
      </c>
    </row>
    <row r="127" spans="1:7" x14ac:dyDescent="0.3">
      <c r="A127" s="13">
        <v>45411</v>
      </c>
      <c r="B127" s="6">
        <v>1359</v>
      </c>
      <c r="C127" s="6">
        <f t="shared" si="9"/>
        <v>0</v>
      </c>
      <c r="D127" s="6">
        <f t="shared" si="8"/>
        <v>13589</v>
      </c>
      <c r="E127" s="6">
        <f t="shared" si="10"/>
        <v>12230</v>
      </c>
      <c r="F127" s="6">
        <f t="shared" si="6"/>
        <v>12909.5</v>
      </c>
      <c r="G127" s="7">
        <f t="shared" si="7"/>
        <v>21.221095890410957</v>
      </c>
    </row>
    <row r="128" spans="1:7" x14ac:dyDescent="0.3">
      <c r="A128" s="13">
        <v>45412</v>
      </c>
      <c r="B128" s="6">
        <v>1475</v>
      </c>
      <c r="C128" s="6">
        <f t="shared" si="9"/>
        <v>4005</v>
      </c>
      <c r="D128" s="6">
        <f t="shared" si="8"/>
        <v>12230</v>
      </c>
      <c r="E128" s="6">
        <f t="shared" si="10"/>
        <v>14760</v>
      </c>
      <c r="F128" s="6">
        <f t="shared" si="6"/>
        <v>13495</v>
      </c>
      <c r="G128" s="7">
        <f t="shared" si="7"/>
        <v>32.183561643835617</v>
      </c>
    </row>
    <row r="129" spans="1:7" x14ac:dyDescent="0.3">
      <c r="A129" s="13">
        <v>45413</v>
      </c>
      <c r="B129" s="6">
        <v>1394</v>
      </c>
      <c r="C129" s="6">
        <f t="shared" si="9"/>
        <v>0</v>
      </c>
      <c r="D129" s="6">
        <f t="shared" si="8"/>
        <v>14760</v>
      </c>
      <c r="E129" s="6">
        <f t="shared" si="10"/>
        <v>13366</v>
      </c>
      <c r="F129" s="6">
        <f t="shared" si="6"/>
        <v>14063</v>
      </c>
      <c r="G129" s="7">
        <f t="shared" si="7"/>
        <v>23.117260273972601</v>
      </c>
    </row>
    <row r="130" spans="1:7" x14ac:dyDescent="0.3">
      <c r="A130" s="13">
        <v>45414</v>
      </c>
      <c r="B130" s="6">
        <v>1514</v>
      </c>
      <c r="C130" s="6">
        <f t="shared" si="9"/>
        <v>0</v>
      </c>
      <c r="D130" s="6">
        <f t="shared" si="8"/>
        <v>13366</v>
      </c>
      <c r="E130" s="6">
        <f t="shared" si="10"/>
        <v>11852</v>
      </c>
      <c r="F130" s="6">
        <f t="shared" si="6"/>
        <v>12609</v>
      </c>
      <c r="G130" s="7">
        <f t="shared" si="7"/>
        <v>20.72712328767123</v>
      </c>
    </row>
    <row r="131" spans="1:7" x14ac:dyDescent="0.3">
      <c r="A131" s="13">
        <v>45415</v>
      </c>
      <c r="B131" s="6">
        <v>1498</v>
      </c>
      <c r="C131" s="6">
        <f t="shared" si="9"/>
        <v>4005</v>
      </c>
      <c r="D131" s="6">
        <f t="shared" si="8"/>
        <v>11852</v>
      </c>
      <c r="E131" s="6">
        <f t="shared" si="10"/>
        <v>14359</v>
      </c>
      <c r="F131" s="6">
        <f t="shared" si="6"/>
        <v>13105.5</v>
      </c>
      <c r="G131" s="7">
        <f t="shared" si="7"/>
        <v>31.543287671232875</v>
      </c>
    </row>
    <row r="132" spans="1:7" x14ac:dyDescent="0.3">
      <c r="A132" s="13">
        <v>45416</v>
      </c>
      <c r="B132" s="6">
        <v>1197</v>
      </c>
      <c r="C132" s="6">
        <f t="shared" si="9"/>
        <v>0</v>
      </c>
      <c r="D132" s="6">
        <f t="shared" si="8"/>
        <v>14359</v>
      </c>
      <c r="E132" s="6">
        <f t="shared" si="10"/>
        <v>13162</v>
      </c>
      <c r="F132" s="6">
        <f t="shared" si="6"/>
        <v>13760.5</v>
      </c>
      <c r="G132" s="7">
        <f t="shared" si="7"/>
        <v>22.619999999999997</v>
      </c>
    </row>
    <row r="133" spans="1:7" x14ac:dyDescent="0.3">
      <c r="A133" s="13">
        <v>45417</v>
      </c>
      <c r="B133" s="6">
        <v>1450</v>
      </c>
      <c r="C133" s="6">
        <f t="shared" si="9"/>
        <v>0</v>
      </c>
      <c r="D133" s="6">
        <f t="shared" si="8"/>
        <v>13162</v>
      </c>
      <c r="E133" s="6">
        <f t="shared" si="10"/>
        <v>11712</v>
      </c>
      <c r="F133" s="6">
        <f t="shared" si="6"/>
        <v>12437</v>
      </c>
      <c r="G133" s="7">
        <f t="shared" si="7"/>
        <v>20.444383561643836</v>
      </c>
    </row>
    <row r="134" spans="1:7" x14ac:dyDescent="0.3">
      <c r="A134" s="13">
        <v>45418</v>
      </c>
      <c r="B134" s="6">
        <v>1495</v>
      </c>
      <c r="C134" s="6">
        <f t="shared" si="9"/>
        <v>4005</v>
      </c>
      <c r="D134" s="6">
        <f t="shared" si="8"/>
        <v>11712</v>
      </c>
      <c r="E134" s="6">
        <f t="shared" si="10"/>
        <v>14222</v>
      </c>
      <c r="F134" s="6">
        <f t="shared" si="6"/>
        <v>12967</v>
      </c>
      <c r="G134" s="7">
        <f t="shared" si="7"/>
        <v>31.315616438356162</v>
      </c>
    </row>
    <row r="135" spans="1:7" x14ac:dyDescent="0.3">
      <c r="A135" s="13">
        <v>45419</v>
      </c>
      <c r="B135" s="6">
        <v>1543</v>
      </c>
      <c r="C135" s="6">
        <f t="shared" si="9"/>
        <v>0</v>
      </c>
      <c r="D135" s="6">
        <f t="shared" si="8"/>
        <v>14222</v>
      </c>
      <c r="E135" s="6">
        <f t="shared" si="10"/>
        <v>12679</v>
      </c>
      <c r="F135" s="6">
        <f t="shared" si="6"/>
        <v>13450.5</v>
      </c>
      <c r="G135" s="7">
        <f t="shared" si="7"/>
        <v>22.110410958904108</v>
      </c>
    </row>
    <row r="136" spans="1:7" x14ac:dyDescent="0.3">
      <c r="A136" s="13">
        <v>45420</v>
      </c>
      <c r="B136" s="6">
        <v>1245</v>
      </c>
      <c r="C136" s="6">
        <f t="shared" si="9"/>
        <v>0</v>
      </c>
      <c r="D136" s="6">
        <f t="shared" si="8"/>
        <v>12679</v>
      </c>
      <c r="E136" s="6">
        <f t="shared" si="10"/>
        <v>11434</v>
      </c>
      <c r="F136" s="6">
        <f t="shared" si="6"/>
        <v>12056.5</v>
      </c>
      <c r="G136" s="7">
        <f t="shared" si="7"/>
        <v>19.818904109589038</v>
      </c>
    </row>
    <row r="137" spans="1:7" x14ac:dyDescent="0.3">
      <c r="A137" s="13">
        <v>45421</v>
      </c>
      <c r="B137" s="6">
        <v>1071</v>
      </c>
      <c r="C137" s="6">
        <f t="shared" si="9"/>
        <v>4005</v>
      </c>
      <c r="D137" s="6">
        <f t="shared" si="8"/>
        <v>11434</v>
      </c>
      <c r="E137" s="6">
        <f t="shared" si="10"/>
        <v>14368</v>
      </c>
      <c r="F137" s="6">
        <f t="shared" ref="F137:F200" si="11">AVERAGE(D137:E137)</f>
        <v>12901</v>
      </c>
      <c r="G137" s="7">
        <f t="shared" ref="G137:G200" si="12">F137*$E$4+IF(C137&gt;0,$E$1,0)</f>
        <v>31.20712328767123</v>
      </c>
    </row>
    <row r="138" spans="1:7" x14ac:dyDescent="0.3">
      <c r="A138" s="13">
        <v>45422</v>
      </c>
      <c r="B138" s="6">
        <v>1042</v>
      </c>
      <c r="C138" s="6">
        <f t="shared" si="9"/>
        <v>0</v>
      </c>
      <c r="D138" s="6">
        <f t="shared" ref="D138:D201" si="13">E137</f>
        <v>14368</v>
      </c>
      <c r="E138" s="6">
        <f t="shared" si="10"/>
        <v>13326</v>
      </c>
      <c r="F138" s="6">
        <f t="shared" si="11"/>
        <v>13847</v>
      </c>
      <c r="G138" s="7">
        <f t="shared" si="12"/>
        <v>22.762191780821915</v>
      </c>
    </row>
    <row r="139" spans="1:7" x14ac:dyDescent="0.3">
      <c r="A139" s="13">
        <v>45423</v>
      </c>
      <c r="B139" s="6">
        <v>1381</v>
      </c>
      <c r="C139" s="6">
        <f t="shared" si="9"/>
        <v>0</v>
      </c>
      <c r="D139" s="6">
        <f t="shared" si="13"/>
        <v>13326</v>
      </c>
      <c r="E139" s="6">
        <f t="shared" si="10"/>
        <v>11945</v>
      </c>
      <c r="F139" s="6">
        <f t="shared" si="11"/>
        <v>12635.5</v>
      </c>
      <c r="G139" s="7">
        <f t="shared" si="12"/>
        <v>20.77068493150685</v>
      </c>
    </row>
    <row r="140" spans="1:7" x14ac:dyDescent="0.3">
      <c r="A140" s="13">
        <v>45424</v>
      </c>
      <c r="B140" s="6">
        <v>1114</v>
      </c>
      <c r="C140" s="6">
        <f t="shared" ref="C140:C203" si="14">C137</f>
        <v>4005</v>
      </c>
      <c r="D140" s="6">
        <f t="shared" si="13"/>
        <v>11945</v>
      </c>
      <c r="E140" s="6">
        <f t="shared" si="10"/>
        <v>14836</v>
      </c>
      <c r="F140" s="6">
        <f t="shared" si="11"/>
        <v>13390.5</v>
      </c>
      <c r="G140" s="7">
        <f t="shared" si="12"/>
        <v>32.01178082191781</v>
      </c>
    </row>
    <row r="141" spans="1:7" x14ac:dyDescent="0.3">
      <c r="A141" s="13">
        <v>45425</v>
      </c>
      <c r="B141" s="6">
        <v>1176</v>
      </c>
      <c r="C141" s="6">
        <f t="shared" si="14"/>
        <v>0</v>
      </c>
      <c r="D141" s="6">
        <f t="shared" si="13"/>
        <v>14836</v>
      </c>
      <c r="E141" s="6">
        <f t="shared" si="10"/>
        <v>13660</v>
      </c>
      <c r="F141" s="6">
        <f t="shared" si="11"/>
        <v>14248</v>
      </c>
      <c r="G141" s="7">
        <f t="shared" si="12"/>
        <v>23.421369863013698</v>
      </c>
    </row>
    <row r="142" spans="1:7" x14ac:dyDescent="0.3">
      <c r="A142" s="13">
        <v>45426</v>
      </c>
      <c r="B142" s="6">
        <v>1461</v>
      </c>
      <c r="C142" s="6">
        <f t="shared" si="14"/>
        <v>0</v>
      </c>
      <c r="D142" s="6">
        <f t="shared" si="13"/>
        <v>13660</v>
      </c>
      <c r="E142" s="6">
        <f t="shared" si="10"/>
        <v>12199</v>
      </c>
      <c r="F142" s="6">
        <f t="shared" si="11"/>
        <v>12929.5</v>
      </c>
      <c r="G142" s="7">
        <f t="shared" si="12"/>
        <v>21.253972602739726</v>
      </c>
    </row>
    <row r="143" spans="1:7" x14ac:dyDescent="0.3">
      <c r="A143" s="13">
        <v>45427</v>
      </c>
      <c r="B143" s="6">
        <v>1510</v>
      </c>
      <c r="C143" s="6">
        <f t="shared" si="14"/>
        <v>4005</v>
      </c>
      <c r="D143" s="6">
        <f t="shared" si="13"/>
        <v>12199</v>
      </c>
      <c r="E143" s="6">
        <f t="shared" si="10"/>
        <v>14694</v>
      </c>
      <c r="F143" s="6">
        <f t="shared" si="11"/>
        <v>13446.5</v>
      </c>
      <c r="G143" s="7">
        <f t="shared" si="12"/>
        <v>32.103835616438353</v>
      </c>
    </row>
    <row r="144" spans="1:7" x14ac:dyDescent="0.3">
      <c r="A144" s="13">
        <v>45428</v>
      </c>
      <c r="B144" s="6">
        <v>1064</v>
      </c>
      <c r="C144" s="6">
        <f t="shared" si="14"/>
        <v>0</v>
      </c>
      <c r="D144" s="6">
        <f t="shared" si="13"/>
        <v>14694</v>
      </c>
      <c r="E144" s="6">
        <f t="shared" si="10"/>
        <v>13630</v>
      </c>
      <c r="F144" s="6">
        <f t="shared" si="11"/>
        <v>14162</v>
      </c>
      <c r="G144" s="7">
        <f t="shared" si="12"/>
        <v>23.279999999999998</v>
      </c>
    </row>
    <row r="145" spans="1:7" x14ac:dyDescent="0.3">
      <c r="A145" s="13">
        <v>45429</v>
      </c>
      <c r="B145" s="6">
        <v>1290</v>
      </c>
      <c r="C145" s="6">
        <f t="shared" si="14"/>
        <v>0</v>
      </c>
      <c r="D145" s="6">
        <f t="shared" si="13"/>
        <v>13630</v>
      </c>
      <c r="E145" s="6">
        <f t="shared" si="10"/>
        <v>12340</v>
      </c>
      <c r="F145" s="6">
        <f t="shared" si="11"/>
        <v>12985</v>
      </c>
      <c r="G145" s="7">
        <f t="shared" si="12"/>
        <v>21.345205479452055</v>
      </c>
    </row>
    <row r="146" spans="1:7" x14ac:dyDescent="0.3">
      <c r="A146" s="13">
        <v>45430</v>
      </c>
      <c r="B146" s="6">
        <v>1585</v>
      </c>
      <c r="C146" s="6">
        <f t="shared" si="14"/>
        <v>4005</v>
      </c>
      <c r="D146" s="6">
        <f t="shared" si="13"/>
        <v>12340</v>
      </c>
      <c r="E146" s="6">
        <f t="shared" si="10"/>
        <v>14760</v>
      </c>
      <c r="F146" s="6">
        <f t="shared" si="11"/>
        <v>13550</v>
      </c>
      <c r="G146" s="7">
        <f t="shared" si="12"/>
        <v>32.273972602739725</v>
      </c>
    </row>
    <row r="147" spans="1:7" x14ac:dyDescent="0.3">
      <c r="A147" s="13">
        <v>45431</v>
      </c>
      <c r="B147" s="6">
        <v>1284</v>
      </c>
      <c r="C147" s="6">
        <f t="shared" si="14"/>
        <v>0</v>
      </c>
      <c r="D147" s="6">
        <f t="shared" si="13"/>
        <v>14760</v>
      </c>
      <c r="E147" s="6">
        <f t="shared" si="10"/>
        <v>13476</v>
      </c>
      <c r="F147" s="6">
        <f t="shared" si="11"/>
        <v>14118</v>
      </c>
      <c r="G147" s="7">
        <f t="shared" si="12"/>
        <v>23.207671232876709</v>
      </c>
    </row>
    <row r="148" spans="1:7" x14ac:dyDescent="0.3">
      <c r="A148" s="13">
        <v>45432</v>
      </c>
      <c r="B148" s="6">
        <v>1095</v>
      </c>
      <c r="C148" s="6">
        <f t="shared" si="14"/>
        <v>0</v>
      </c>
      <c r="D148" s="6">
        <f t="shared" si="13"/>
        <v>13476</v>
      </c>
      <c r="E148" s="6">
        <f t="shared" si="10"/>
        <v>12381</v>
      </c>
      <c r="F148" s="6">
        <f t="shared" si="11"/>
        <v>12928.5</v>
      </c>
      <c r="G148" s="7">
        <f t="shared" si="12"/>
        <v>21.252328767123288</v>
      </c>
    </row>
    <row r="149" spans="1:7" x14ac:dyDescent="0.3">
      <c r="A149" s="13">
        <v>45433</v>
      </c>
      <c r="B149" s="6">
        <v>1240</v>
      </c>
      <c r="C149" s="6">
        <f t="shared" si="14"/>
        <v>4005</v>
      </c>
      <c r="D149" s="6">
        <f t="shared" si="13"/>
        <v>12381</v>
      </c>
      <c r="E149" s="6">
        <f t="shared" si="10"/>
        <v>15146</v>
      </c>
      <c r="F149" s="6">
        <f t="shared" si="11"/>
        <v>13763.5</v>
      </c>
      <c r="G149" s="7">
        <f t="shared" si="12"/>
        <v>32.624931506849315</v>
      </c>
    </row>
    <row r="150" spans="1:7" x14ac:dyDescent="0.3">
      <c r="A150" s="13">
        <v>45434</v>
      </c>
      <c r="B150" s="6">
        <v>1558</v>
      </c>
      <c r="C150" s="6">
        <f t="shared" si="14"/>
        <v>0</v>
      </c>
      <c r="D150" s="6">
        <f t="shared" si="13"/>
        <v>15146</v>
      </c>
      <c r="E150" s="6">
        <f t="shared" ref="E150:E213" si="15">E149+C150-B150</f>
        <v>13588</v>
      </c>
      <c r="F150" s="6">
        <f t="shared" si="11"/>
        <v>14367</v>
      </c>
      <c r="G150" s="7">
        <f t="shared" si="12"/>
        <v>23.616986301369863</v>
      </c>
    </row>
    <row r="151" spans="1:7" x14ac:dyDescent="0.3">
      <c r="A151" s="13">
        <v>45435</v>
      </c>
      <c r="B151" s="6">
        <v>1075</v>
      </c>
      <c r="C151" s="6">
        <f t="shared" si="14"/>
        <v>0</v>
      </c>
      <c r="D151" s="6">
        <f t="shared" si="13"/>
        <v>13588</v>
      </c>
      <c r="E151" s="6">
        <f t="shared" si="15"/>
        <v>12513</v>
      </c>
      <c r="F151" s="6">
        <f t="shared" si="11"/>
        <v>13050.5</v>
      </c>
      <c r="G151" s="7">
        <f t="shared" si="12"/>
        <v>21.452876712328766</v>
      </c>
    </row>
    <row r="152" spans="1:7" x14ac:dyDescent="0.3">
      <c r="A152" s="13">
        <v>45436</v>
      </c>
      <c r="B152" s="6">
        <v>1554</v>
      </c>
      <c r="C152" s="6">
        <f t="shared" si="14"/>
        <v>4005</v>
      </c>
      <c r="D152" s="6">
        <f t="shared" si="13"/>
        <v>12513</v>
      </c>
      <c r="E152" s="6">
        <f t="shared" si="15"/>
        <v>14964</v>
      </c>
      <c r="F152" s="6">
        <f t="shared" si="11"/>
        <v>13738.5</v>
      </c>
      <c r="G152" s="7">
        <f t="shared" si="12"/>
        <v>32.58383561643835</v>
      </c>
    </row>
    <row r="153" spans="1:7" x14ac:dyDescent="0.3">
      <c r="A153" s="13">
        <v>45437</v>
      </c>
      <c r="B153" s="6">
        <v>1328</v>
      </c>
      <c r="C153" s="6">
        <f t="shared" si="14"/>
        <v>0</v>
      </c>
      <c r="D153" s="6">
        <f t="shared" si="13"/>
        <v>14964</v>
      </c>
      <c r="E153" s="6">
        <f t="shared" si="15"/>
        <v>13636</v>
      </c>
      <c r="F153" s="6">
        <f t="shared" si="11"/>
        <v>14300</v>
      </c>
      <c r="G153" s="7">
        <f t="shared" si="12"/>
        <v>23.506849315068493</v>
      </c>
    </row>
    <row r="154" spans="1:7" x14ac:dyDescent="0.3">
      <c r="A154" s="13">
        <v>45438</v>
      </c>
      <c r="B154" s="6">
        <v>1112</v>
      </c>
      <c r="C154" s="6">
        <f t="shared" si="14"/>
        <v>0</v>
      </c>
      <c r="D154" s="6">
        <f t="shared" si="13"/>
        <v>13636</v>
      </c>
      <c r="E154" s="6">
        <f t="shared" si="15"/>
        <v>12524</v>
      </c>
      <c r="F154" s="6">
        <f t="shared" si="11"/>
        <v>13080</v>
      </c>
      <c r="G154" s="7">
        <f t="shared" si="12"/>
        <v>21.501369863013696</v>
      </c>
    </row>
    <row r="155" spans="1:7" x14ac:dyDescent="0.3">
      <c r="A155" s="13">
        <v>45439</v>
      </c>
      <c r="B155" s="6">
        <v>1262</v>
      </c>
      <c r="C155" s="6">
        <f t="shared" si="14"/>
        <v>4005</v>
      </c>
      <c r="D155" s="6">
        <f t="shared" si="13"/>
        <v>12524</v>
      </c>
      <c r="E155" s="6">
        <f t="shared" si="15"/>
        <v>15267</v>
      </c>
      <c r="F155" s="6">
        <f t="shared" si="11"/>
        <v>13895.5</v>
      </c>
      <c r="G155" s="7">
        <f t="shared" si="12"/>
        <v>32.841917808219179</v>
      </c>
    </row>
    <row r="156" spans="1:7" x14ac:dyDescent="0.3">
      <c r="A156" s="13">
        <v>45440</v>
      </c>
      <c r="B156" s="6">
        <v>1435</v>
      </c>
      <c r="C156" s="6">
        <f t="shared" si="14"/>
        <v>0</v>
      </c>
      <c r="D156" s="6">
        <f t="shared" si="13"/>
        <v>15267</v>
      </c>
      <c r="E156" s="6">
        <f t="shared" si="15"/>
        <v>13832</v>
      </c>
      <c r="F156" s="6">
        <f t="shared" si="11"/>
        <v>14549.5</v>
      </c>
      <c r="G156" s="7">
        <f t="shared" si="12"/>
        <v>23.91698630136986</v>
      </c>
    </row>
    <row r="157" spans="1:7" x14ac:dyDescent="0.3">
      <c r="A157" s="13">
        <v>45441</v>
      </c>
      <c r="B157" s="6">
        <v>1333</v>
      </c>
      <c r="C157" s="6">
        <f t="shared" si="14"/>
        <v>0</v>
      </c>
      <c r="D157" s="6">
        <f t="shared" si="13"/>
        <v>13832</v>
      </c>
      <c r="E157" s="6">
        <f t="shared" si="15"/>
        <v>12499</v>
      </c>
      <c r="F157" s="6">
        <f t="shared" si="11"/>
        <v>13165.5</v>
      </c>
      <c r="G157" s="7">
        <f t="shared" si="12"/>
        <v>21.641917808219176</v>
      </c>
    </row>
    <row r="158" spans="1:7" x14ac:dyDescent="0.3">
      <c r="A158" s="13">
        <v>45442</v>
      </c>
      <c r="B158" s="6">
        <v>1497</v>
      </c>
      <c r="C158" s="6">
        <f t="shared" si="14"/>
        <v>4005</v>
      </c>
      <c r="D158" s="6">
        <f t="shared" si="13"/>
        <v>12499</v>
      </c>
      <c r="E158" s="6">
        <f t="shared" si="15"/>
        <v>15007</v>
      </c>
      <c r="F158" s="6">
        <f t="shared" si="11"/>
        <v>13753</v>
      </c>
      <c r="G158" s="7">
        <f t="shared" si="12"/>
        <v>32.607671232876712</v>
      </c>
    </row>
    <row r="159" spans="1:7" x14ac:dyDescent="0.3">
      <c r="A159" s="13">
        <v>45443</v>
      </c>
      <c r="B159" s="6">
        <v>1127</v>
      </c>
      <c r="C159" s="6">
        <f t="shared" si="14"/>
        <v>0</v>
      </c>
      <c r="D159" s="6">
        <f t="shared" si="13"/>
        <v>15007</v>
      </c>
      <c r="E159" s="6">
        <f t="shared" si="15"/>
        <v>13880</v>
      </c>
      <c r="F159" s="6">
        <f t="shared" si="11"/>
        <v>14443.5</v>
      </c>
      <c r="G159" s="7">
        <f t="shared" si="12"/>
        <v>23.742739726027395</v>
      </c>
    </row>
    <row r="160" spans="1:7" x14ac:dyDescent="0.3">
      <c r="A160" s="13">
        <v>45444</v>
      </c>
      <c r="B160" s="6">
        <v>1324</v>
      </c>
      <c r="C160" s="6">
        <f t="shared" si="14"/>
        <v>0</v>
      </c>
      <c r="D160" s="6">
        <f t="shared" si="13"/>
        <v>13880</v>
      </c>
      <c r="E160" s="6">
        <f t="shared" si="15"/>
        <v>12556</v>
      </c>
      <c r="F160" s="6">
        <f t="shared" si="11"/>
        <v>13218</v>
      </c>
      <c r="G160" s="7">
        <f t="shared" si="12"/>
        <v>21.728219178082192</v>
      </c>
    </row>
    <row r="161" spans="1:7" x14ac:dyDescent="0.3">
      <c r="A161" s="13">
        <v>45445</v>
      </c>
      <c r="B161" s="6">
        <v>1305</v>
      </c>
      <c r="C161" s="6">
        <f t="shared" si="14"/>
        <v>4005</v>
      </c>
      <c r="D161" s="6">
        <f t="shared" si="13"/>
        <v>12556</v>
      </c>
      <c r="E161" s="6">
        <f t="shared" si="15"/>
        <v>15256</v>
      </c>
      <c r="F161" s="6">
        <f t="shared" si="11"/>
        <v>13906</v>
      </c>
      <c r="G161" s="7">
        <f t="shared" si="12"/>
        <v>32.859178082191775</v>
      </c>
    </row>
    <row r="162" spans="1:7" x14ac:dyDescent="0.3">
      <c r="A162" s="13">
        <v>45446</v>
      </c>
      <c r="B162" s="6">
        <v>1182</v>
      </c>
      <c r="C162" s="6">
        <f t="shared" si="14"/>
        <v>0</v>
      </c>
      <c r="D162" s="6">
        <f t="shared" si="13"/>
        <v>15256</v>
      </c>
      <c r="E162" s="6">
        <f t="shared" si="15"/>
        <v>14074</v>
      </c>
      <c r="F162" s="6">
        <f t="shared" si="11"/>
        <v>14665</v>
      </c>
      <c r="G162" s="7">
        <f t="shared" si="12"/>
        <v>24.106849315068491</v>
      </c>
    </row>
    <row r="163" spans="1:7" x14ac:dyDescent="0.3">
      <c r="A163" s="13">
        <v>45447</v>
      </c>
      <c r="B163" s="6">
        <v>1131</v>
      </c>
      <c r="C163" s="6">
        <f t="shared" si="14"/>
        <v>0</v>
      </c>
      <c r="D163" s="6">
        <f t="shared" si="13"/>
        <v>14074</v>
      </c>
      <c r="E163" s="6">
        <f t="shared" si="15"/>
        <v>12943</v>
      </c>
      <c r="F163" s="6">
        <f t="shared" si="11"/>
        <v>13508.5</v>
      </c>
      <c r="G163" s="7">
        <f t="shared" si="12"/>
        <v>22.205753424657534</v>
      </c>
    </row>
    <row r="164" spans="1:7" x14ac:dyDescent="0.3">
      <c r="A164" s="13">
        <v>45448</v>
      </c>
      <c r="B164" s="6">
        <v>1284</v>
      </c>
      <c r="C164" s="6">
        <f t="shared" si="14"/>
        <v>4005</v>
      </c>
      <c r="D164" s="6">
        <f t="shared" si="13"/>
        <v>12943</v>
      </c>
      <c r="E164" s="6">
        <f t="shared" si="15"/>
        <v>15664</v>
      </c>
      <c r="F164" s="6">
        <f t="shared" si="11"/>
        <v>14303.5</v>
      </c>
      <c r="G164" s="7">
        <f t="shared" si="12"/>
        <v>33.512602739726027</v>
      </c>
    </row>
    <row r="165" spans="1:7" x14ac:dyDescent="0.3">
      <c r="A165" s="13">
        <v>45449</v>
      </c>
      <c r="B165" s="6">
        <v>1127</v>
      </c>
      <c r="C165" s="6">
        <f t="shared" si="14"/>
        <v>0</v>
      </c>
      <c r="D165" s="6">
        <f t="shared" si="13"/>
        <v>15664</v>
      </c>
      <c r="E165" s="6">
        <f t="shared" si="15"/>
        <v>14537</v>
      </c>
      <c r="F165" s="6">
        <f t="shared" si="11"/>
        <v>15100.5</v>
      </c>
      <c r="G165" s="7">
        <f t="shared" si="12"/>
        <v>24.822739726027397</v>
      </c>
    </row>
    <row r="166" spans="1:7" x14ac:dyDescent="0.3">
      <c r="A166" s="13">
        <v>45450</v>
      </c>
      <c r="B166" s="6">
        <v>1338</v>
      </c>
      <c r="C166" s="6">
        <f t="shared" si="14"/>
        <v>0</v>
      </c>
      <c r="D166" s="6">
        <f t="shared" si="13"/>
        <v>14537</v>
      </c>
      <c r="E166" s="6">
        <f t="shared" si="15"/>
        <v>13199</v>
      </c>
      <c r="F166" s="6">
        <f t="shared" si="11"/>
        <v>13868</v>
      </c>
      <c r="G166" s="7">
        <f t="shared" si="12"/>
        <v>22.796712328767121</v>
      </c>
    </row>
    <row r="167" spans="1:7" x14ac:dyDescent="0.3">
      <c r="A167" s="13">
        <v>45451</v>
      </c>
      <c r="B167" s="6">
        <v>1328</v>
      </c>
      <c r="C167" s="6">
        <f t="shared" si="14"/>
        <v>4005</v>
      </c>
      <c r="D167" s="6">
        <f t="shared" si="13"/>
        <v>13199</v>
      </c>
      <c r="E167" s="6">
        <f t="shared" si="15"/>
        <v>15876</v>
      </c>
      <c r="F167" s="6">
        <f t="shared" si="11"/>
        <v>14537.5</v>
      </c>
      <c r="G167" s="7">
        <f t="shared" si="12"/>
        <v>33.897260273972606</v>
      </c>
    </row>
    <row r="168" spans="1:7" x14ac:dyDescent="0.3">
      <c r="A168" s="13">
        <v>45452</v>
      </c>
      <c r="B168" s="6">
        <v>1573</v>
      </c>
      <c r="C168" s="6">
        <f t="shared" si="14"/>
        <v>0</v>
      </c>
      <c r="D168" s="6">
        <f t="shared" si="13"/>
        <v>15876</v>
      </c>
      <c r="E168" s="6">
        <f t="shared" si="15"/>
        <v>14303</v>
      </c>
      <c r="F168" s="6">
        <f t="shared" si="11"/>
        <v>15089.5</v>
      </c>
      <c r="G168" s="7">
        <f t="shared" si="12"/>
        <v>24.804657534246573</v>
      </c>
    </row>
    <row r="169" spans="1:7" x14ac:dyDescent="0.3">
      <c r="A169" s="13">
        <v>45453</v>
      </c>
      <c r="B169" s="6">
        <v>1453</v>
      </c>
      <c r="C169" s="6">
        <f t="shared" si="14"/>
        <v>0</v>
      </c>
      <c r="D169" s="6">
        <f t="shared" si="13"/>
        <v>14303</v>
      </c>
      <c r="E169" s="6">
        <f t="shared" si="15"/>
        <v>12850</v>
      </c>
      <c r="F169" s="6">
        <f t="shared" si="11"/>
        <v>13576.5</v>
      </c>
      <c r="G169" s="7">
        <f t="shared" si="12"/>
        <v>22.317534246575342</v>
      </c>
    </row>
    <row r="170" spans="1:7" x14ac:dyDescent="0.3">
      <c r="A170" s="13">
        <v>45454</v>
      </c>
      <c r="B170" s="6">
        <v>1468</v>
      </c>
      <c r="C170" s="6">
        <f t="shared" si="14"/>
        <v>4005</v>
      </c>
      <c r="D170" s="6">
        <f t="shared" si="13"/>
        <v>12850</v>
      </c>
      <c r="E170" s="6">
        <f t="shared" si="15"/>
        <v>15387</v>
      </c>
      <c r="F170" s="6">
        <f t="shared" si="11"/>
        <v>14118.5</v>
      </c>
      <c r="G170" s="7">
        <f t="shared" si="12"/>
        <v>33.20849315068493</v>
      </c>
    </row>
    <row r="171" spans="1:7" x14ac:dyDescent="0.3">
      <c r="A171" s="13">
        <v>45455</v>
      </c>
      <c r="B171" s="6">
        <v>1472</v>
      </c>
      <c r="C171" s="6">
        <f t="shared" si="14"/>
        <v>0</v>
      </c>
      <c r="D171" s="6">
        <f t="shared" si="13"/>
        <v>15387</v>
      </c>
      <c r="E171" s="6">
        <f t="shared" si="15"/>
        <v>13915</v>
      </c>
      <c r="F171" s="6">
        <f t="shared" si="11"/>
        <v>14651</v>
      </c>
      <c r="G171" s="7">
        <f t="shared" si="12"/>
        <v>24.083835616438353</v>
      </c>
    </row>
    <row r="172" spans="1:7" x14ac:dyDescent="0.3">
      <c r="A172" s="13">
        <v>45456</v>
      </c>
      <c r="B172" s="6">
        <v>1128</v>
      </c>
      <c r="C172" s="6">
        <f t="shared" si="14"/>
        <v>0</v>
      </c>
      <c r="D172" s="6">
        <f t="shared" si="13"/>
        <v>13915</v>
      </c>
      <c r="E172" s="6">
        <f t="shared" si="15"/>
        <v>12787</v>
      </c>
      <c r="F172" s="6">
        <f t="shared" si="11"/>
        <v>13351</v>
      </c>
      <c r="G172" s="7">
        <f t="shared" si="12"/>
        <v>21.946849315068491</v>
      </c>
    </row>
    <row r="173" spans="1:7" x14ac:dyDescent="0.3">
      <c r="A173" s="13">
        <v>45457</v>
      </c>
      <c r="B173" s="6">
        <v>1094</v>
      </c>
      <c r="C173" s="6">
        <f t="shared" si="14"/>
        <v>4005</v>
      </c>
      <c r="D173" s="6">
        <f t="shared" si="13"/>
        <v>12787</v>
      </c>
      <c r="E173" s="6">
        <f t="shared" si="15"/>
        <v>15698</v>
      </c>
      <c r="F173" s="6">
        <f t="shared" si="11"/>
        <v>14242.5</v>
      </c>
      <c r="G173" s="7">
        <f t="shared" si="12"/>
        <v>33.412328767123284</v>
      </c>
    </row>
    <row r="174" spans="1:7" x14ac:dyDescent="0.3">
      <c r="A174" s="13">
        <v>45458</v>
      </c>
      <c r="B174" s="6">
        <v>1259</v>
      </c>
      <c r="C174" s="6">
        <f t="shared" si="14"/>
        <v>0</v>
      </c>
      <c r="D174" s="6">
        <f t="shared" si="13"/>
        <v>15698</v>
      </c>
      <c r="E174" s="6">
        <f t="shared" si="15"/>
        <v>14439</v>
      </c>
      <c r="F174" s="6">
        <f t="shared" si="11"/>
        <v>15068.5</v>
      </c>
      <c r="G174" s="7">
        <f t="shared" si="12"/>
        <v>24.770136986301367</v>
      </c>
    </row>
    <row r="175" spans="1:7" x14ac:dyDescent="0.3">
      <c r="A175" s="13">
        <v>45459</v>
      </c>
      <c r="B175" s="6">
        <v>1592</v>
      </c>
      <c r="C175" s="6">
        <f t="shared" si="14"/>
        <v>0</v>
      </c>
      <c r="D175" s="6">
        <f t="shared" si="13"/>
        <v>14439</v>
      </c>
      <c r="E175" s="6">
        <f t="shared" si="15"/>
        <v>12847</v>
      </c>
      <c r="F175" s="6">
        <f t="shared" si="11"/>
        <v>13643</v>
      </c>
      <c r="G175" s="7">
        <f t="shared" si="12"/>
        <v>22.426849315068491</v>
      </c>
    </row>
    <row r="176" spans="1:7" x14ac:dyDescent="0.3">
      <c r="A176" s="13">
        <v>45460</v>
      </c>
      <c r="B176" s="6">
        <v>1240</v>
      </c>
      <c r="C176" s="6">
        <f t="shared" si="14"/>
        <v>4005</v>
      </c>
      <c r="D176" s="6">
        <f t="shared" si="13"/>
        <v>12847</v>
      </c>
      <c r="E176" s="6">
        <f t="shared" si="15"/>
        <v>15612</v>
      </c>
      <c r="F176" s="6">
        <f t="shared" si="11"/>
        <v>14229.5</v>
      </c>
      <c r="G176" s="7">
        <f t="shared" si="12"/>
        <v>33.390958904109588</v>
      </c>
    </row>
    <row r="177" spans="1:7" x14ac:dyDescent="0.3">
      <c r="A177" s="13">
        <v>45461</v>
      </c>
      <c r="B177" s="6">
        <v>1150</v>
      </c>
      <c r="C177" s="6">
        <f t="shared" si="14"/>
        <v>0</v>
      </c>
      <c r="D177" s="6">
        <f t="shared" si="13"/>
        <v>15612</v>
      </c>
      <c r="E177" s="6">
        <f t="shared" si="15"/>
        <v>14462</v>
      </c>
      <c r="F177" s="6">
        <f t="shared" si="11"/>
        <v>15037</v>
      </c>
      <c r="G177" s="7">
        <f t="shared" si="12"/>
        <v>24.718356164383561</v>
      </c>
    </row>
    <row r="178" spans="1:7" x14ac:dyDescent="0.3">
      <c r="A178" s="13">
        <v>45462</v>
      </c>
      <c r="B178" s="6">
        <v>1042</v>
      </c>
      <c r="C178" s="6">
        <f t="shared" si="14"/>
        <v>0</v>
      </c>
      <c r="D178" s="6">
        <f t="shared" si="13"/>
        <v>14462</v>
      </c>
      <c r="E178" s="6">
        <f t="shared" si="15"/>
        <v>13420</v>
      </c>
      <c r="F178" s="6">
        <f t="shared" si="11"/>
        <v>13941</v>
      </c>
      <c r="G178" s="7">
        <f t="shared" si="12"/>
        <v>22.916712328767122</v>
      </c>
    </row>
    <row r="179" spans="1:7" x14ac:dyDescent="0.3">
      <c r="A179" s="13">
        <v>45463</v>
      </c>
      <c r="B179" s="6">
        <v>1169</v>
      </c>
      <c r="C179" s="6">
        <f t="shared" si="14"/>
        <v>4005</v>
      </c>
      <c r="D179" s="6">
        <f t="shared" si="13"/>
        <v>13420</v>
      </c>
      <c r="E179" s="6">
        <f t="shared" si="15"/>
        <v>16256</v>
      </c>
      <c r="F179" s="6">
        <f t="shared" si="11"/>
        <v>14838</v>
      </c>
      <c r="G179" s="7">
        <f t="shared" si="12"/>
        <v>34.391232876712323</v>
      </c>
    </row>
    <row r="180" spans="1:7" x14ac:dyDescent="0.3">
      <c r="A180" s="13">
        <v>45464</v>
      </c>
      <c r="B180" s="6">
        <v>1104</v>
      </c>
      <c r="C180" s="6">
        <f t="shared" si="14"/>
        <v>0</v>
      </c>
      <c r="D180" s="6">
        <f t="shared" si="13"/>
        <v>16256</v>
      </c>
      <c r="E180" s="6">
        <f t="shared" si="15"/>
        <v>15152</v>
      </c>
      <c r="F180" s="6">
        <f t="shared" si="11"/>
        <v>15704</v>
      </c>
      <c r="G180" s="7">
        <f t="shared" si="12"/>
        <v>25.814794520547942</v>
      </c>
    </row>
    <row r="181" spans="1:7" x14ac:dyDescent="0.3">
      <c r="A181" s="13">
        <v>45465</v>
      </c>
      <c r="B181" s="6">
        <v>1213</v>
      </c>
      <c r="C181" s="6">
        <f t="shared" si="14"/>
        <v>0</v>
      </c>
      <c r="D181" s="6">
        <f t="shared" si="13"/>
        <v>15152</v>
      </c>
      <c r="E181" s="6">
        <f t="shared" si="15"/>
        <v>13939</v>
      </c>
      <c r="F181" s="6">
        <f t="shared" si="11"/>
        <v>14545.5</v>
      </c>
      <c r="G181" s="7">
        <f t="shared" si="12"/>
        <v>23.910410958904109</v>
      </c>
    </row>
    <row r="182" spans="1:7" x14ac:dyDescent="0.3">
      <c r="A182" s="13">
        <v>45466</v>
      </c>
      <c r="B182" s="6">
        <v>1153</v>
      </c>
      <c r="C182" s="6">
        <f t="shared" si="14"/>
        <v>4005</v>
      </c>
      <c r="D182" s="6">
        <f t="shared" si="13"/>
        <v>13939</v>
      </c>
      <c r="E182" s="6">
        <f t="shared" si="15"/>
        <v>16791</v>
      </c>
      <c r="F182" s="6">
        <f t="shared" si="11"/>
        <v>15365</v>
      </c>
      <c r="G182" s="7">
        <f t="shared" si="12"/>
        <v>35.257534246575339</v>
      </c>
    </row>
    <row r="183" spans="1:7" x14ac:dyDescent="0.3">
      <c r="A183" s="13">
        <v>45467</v>
      </c>
      <c r="B183" s="6">
        <v>1452</v>
      </c>
      <c r="C183" s="6">
        <f t="shared" si="14"/>
        <v>0</v>
      </c>
      <c r="D183" s="6">
        <f t="shared" si="13"/>
        <v>16791</v>
      </c>
      <c r="E183" s="6">
        <f t="shared" si="15"/>
        <v>15339</v>
      </c>
      <c r="F183" s="6">
        <f t="shared" si="11"/>
        <v>16065</v>
      </c>
      <c r="G183" s="7">
        <f t="shared" si="12"/>
        <v>26.408219178082192</v>
      </c>
    </row>
    <row r="184" spans="1:7" x14ac:dyDescent="0.3">
      <c r="A184" s="13">
        <v>45468</v>
      </c>
      <c r="B184" s="6">
        <v>1507</v>
      </c>
      <c r="C184" s="6">
        <f t="shared" si="14"/>
        <v>0</v>
      </c>
      <c r="D184" s="6">
        <f t="shared" si="13"/>
        <v>15339</v>
      </c>
      <c r="E184" s="6">
        <f t="shared" si="15"/>
        <v>13832</v>
      </c>
      <c r="F184" s="6">
        <f t="shared" si="11"/>
        <v>14585.5</v>
      </c>
      <c r="G184" s="7">
        <f t="shared" si="12"/>
        <v>23.976164383561642</v>
      </c>
    </row>
    <row r="185" spans="1:7" x14ac:dyDescent="0.3">
      <c r="A185" s="13">
        <v>45469</v>
      </c>
      <c r="B185" s="6">
        <v>1520</v>
      </c>
      <c r="C185" s="6">
        <f t="shared" si="14"/>
        <v>4005</v>
      </c>
      <c r="D185" s="6">
        <f t="shared" si="13"/>
        <v>13832</v>
      </c>
      <c r="E185" s="6">
        <f t="shared" si="15"/>
        <v>16317</v>
      </c>
      <c r="F185" s="6">
        <f t="shared" si="11"/>
        <v>15074.5</v>
      </c>
      <c r="G185" s="7">
        <f t="shared" si="12"/>
        <v>34.78</v>
      </c>
    </row>
    <row r="186" spans="1:7" x14ac:dyDescent="0.3">
      <c r="A186" s="13">
        <v>45470</v>
      </c>
      <c r="B186" s="6">
        <v>1214</v>
      </c>
      <c r="C186" s="6">
        <f t="shared" si="14"/>
        <v>0</v>
      </c>
      <c r="D186" s="6">
        <f t="shared" si="13"/>
        <v>16317</v>
      </c>
      <c r="E186" s="6">
        <f t="shared" si="15"/>
        <v>15103</v>
      </c>
      <c r="F186" s="6">
        <f t="shared" si="11"/>
        <v>15710</v>
      </c>
      <c r="G186" s="7">
        <f t="shared" si="12"/>
        <v>25.824657534246573</v>
      </c>
    </row>
    <row r="187" spans="1:7" x14ac:dyDescent="0.3">
      <c r="A187" s="13">
        <v>45471</v>
      </c>
      <c r="B187" s="6">
        <v>1119</v>
      </c>
      <c r="C187" s="6">
        <f t="shared" si="14"/>
        <v>0</v>
      </c>
      <c r="D187" s="6">
        <f t="shared" si="13"/>
        <v>15103</v>
      </c>
      <c r="E187" s="6">
        <f t="shared" si="15"/>
        <v>13984</v>
      </c>
      <c r="F187" s="6">
        <f t="shared" si="11"/>
        <v>14543.5</v>
      </c>
      <c r="G187" s="7">
        <f t="shared" si="12"/>
        <v>23.907123287671229</v>
      </c>
    </row>
    <row r="188" spans="1:7" x14ac:dyDescent="0.3">
      <c r="A188" s="13">
        <v>45472</v>
      </c>
      <c r="B188" s="6">
        <v>1433</v>
      </c>
      <c r="C188" s="6">
        <f t="shared" si="14"/>
        <v>4005</v>
      </c>
      <c r="D188" s="6">
        <f t="shared" si="13"/>
        <v>13984</v>
      </c>
      <c r="E188" s="6">
        <f t="shared" si="15"/>
        <v>16556</v>
      </c>
      <c r="F188" s="6">
        <f t="shared" si="11"/>
        <v>15270</v>
      </c>
      <c r="G188" s="7">
        <f t="shared" si="12"/>
        <v>35.101369863013701</v>
      </c>
    </row>
    <row r="189" spans="1:7" x14ac:dyDescent="0.3">
      <c r="A189" s="13">
        <v>45473</v>
      </c>
      <c r="B189" s="6">
        <v>1591</v>
      </c>
      <c r="C189" s="6">
        <f t="shared" si="14"/>
        <v>0</v>
      </c>
      <c r="D189" s="6">
        <f t="shared" si="13"/>
        <v>16556</v>
      </c>
      <c r="E189" s="6">
        <f t="shared" si="15"/>
        <v>14965</v>
      </c>
      <c r="F189" s="6">
        <f t="shared" si="11"/>
        <v>15760.5</v>
      </c>
      <c r="G189" s="7">
        <f t="shared" si="12"/>
        <v>25.907671232876712</v>
      </c>
    </row>
    <row r="190" spans="1:7" x14ac:dyDescent="0.3">
      <c r="A190" s="13">
        <v>45474</v>
      </c>
      <c r="B190" s="6">
        <v>1375</v>
      </c>
      <c r="C190" s="6">
        <f t="shared" si="14"/>
        <v>0</v>
      </c>
      <c r="D190" s="6">
        <f t="shared" si="13"/>
        <v>14965</v>
      </c>
      <c r="E190" s="6">
        <f t="shared" si="15"/>
        <v>13590</v>
      </c>
      <c r="F190" s="6">
        <f t="shared" si="11"/>
        <v>14277.5</v>
      </c>
      <c r="G190" s="7">
        <f t="shared" si="12"/>
        <v>23.469863013698628</v>
      </c>
    </row>
    <row r="191" spans="1:7" x14ac:dyDescent="0.3">
      <c r="A191" s="13">
        <v>45475</v>
      </c>
      <c r="B191" s="6">
        <v>1503</v>
      </c>
      <c r="C191" s="6">
        <f t="shared" si="14"/>
        <v>4005</v>
      </c>
      <c r="D191" s="6">
        <f t="shared" si="13"/>
        <v>13590</v>
      </c>
      <c r="E191" s="6">
        <f t="shared" si="15"/>
        <v>16092</v>
      </c>
      <c r="F191" s="6">
        <f t="shared" si="11"/>
        <v>14841</v>
      </c>
      <c r="G191" s="7">
        <f t="shared" si="12"/>
        <v>34.39616438356164</v>
      </c>
    </row>
    <row r="192" spans="1:7" x14ac:dyDescent="0.3">
      <c r="A192" s="13">
        <v>45476</v>
      </c>
      <c r="B192" s="6">
        <v>1274</v>
      </c>
      <c r="C192" s="6">
        <f t="shared" si="14"/>
        <v>0</v>
      </c>
      <c r="D192" s="6">
        <f t="shared" si="13"/>
        <v>16092</v>
      </c>
      <c r="E192" s="6">
        <f t="shared" si="15"/>
        <v>14818</v>
      </c>
      <c r="F192" s="6">
        <f t="shared" si="11"/>
        <v>15455</v>
      </c>
      <c r="G192" s="7">
        <f t="shared" si="12"/>
        <v>25.405479452054792</v>
      </c>
    </row>
    <row r="193" spans="1:7" x14ac:dyDescent="0.3">
      <c r="A193" s="13">
        <v>45477</v>
      </c>
      <c r="B193" s="6">
        <v>1130</v>
      </c>
      <c r="C193" s="6">
        <f t="shared" si="14"/>
        <v>0</v>
      </c>
      <c r="D193" s="6">
        <f t="shared" si="13"/>
        <v>14818</v>
      </c>
      <c r="E193" s="6">
        <f t="shared" si="15"/>
        <v>13688</v>
      </c>
      <c r="F193" s="6">
        <f t="shared" si="11"/>
        <v>14253</v>
      </c>
      <c r="G193" s="7">
        <f t="shared" si="12"/>
        <v>23.429589041095888</v>
      </c>
    </row>
    <row r="194" spans="1:7" x14ac:dyDescent="0.3">
      <c r="A194" s="13">
        <v>45478</v>
      </c>
      <c r="B194" s="6">
        <v>1381</v>
      </c>
      <c r="C194" s="6">
        <f t="shared" si="14"/>
        <v>4005</v>
      </c>
      <c r="D194" s="6">
        <f t="shared" si="13"/>
        <v>13688</v>
      </c>
      <c r="E194" s="6">
        <f t="shared" si="15"/>
        <v>16312</v>
      </c>
      <c r="F194" s="6">
        <f t="shared" si="11"/>
        <v>15000</v>
      </c>
      <c r="G194" s="7">
        <f t="shared" si="12"/>
        <v>34.657534246575338</v>
      </c>
    </row>
    <row r="195" spans="1:7" x14ac:dyDescent="0.3">
      <c r="A195" s="13">
        <v>45479</v>
      </c>
      <c r="B195" s="6">
        <v>1494</v>
      </c>
      <c r="C195" s="6">
        <f t="shared" si="14"/>
        <v>0</v>
      </c>
      <c r="D195" s="6">
        <f t="shared" si="13"/>
        <v>16312</v>
      </c>
      <c r="E195" s="6">
        <f t="shared" si="15"/>
        <v>14818</v>
      </c>
      <c r="F195" s="6">
        <f t="shared" si="11"/>
        <v>15565</v>
      </c>
      <c r="G195" s="7">
        <f t="shared" si="12"/>
        <v>25.586301369863012</v>
      </c>
    </row>
    <row r="196" spans="1:7" x14ac:dyDescent="0.3">
      <c r="A196" s="13">
        <v>45480</v>
      </c>
      <c r="B196" s="6">
        <v>1584</v>
      </c>
      <c r="C196" s="6">
        <f t="shared" si="14"/>
        <v>0</v>
      </c>
      <c r="D196" s="6">
        <f t="shared" si="13"/>
        <v>14818</v>
      </c>
      <c r="E196" s="6">
        <f t="shared" si="15"/>
        <v>13234</v>
      </c>
      <c r="F196" s="6">
        <f t="shared" si="11"/>
        <v>14026</v>
      </c>
      <c r="G196" s="7">
        <f t="shared" si="12"/>
        <v>23.056438356164382</v>
      </c>
    </row>
    <row r="197" spans="1:7" x14ac:dyDescent="0.3">
      <c r="A197" s="13">
        <v>45481</v>
      </c>
      <c r="B197" s="6">
        <v>1073</v>
      </c>
      <c r="C197" s="6">
        <f t="shared" si="14"/>
        <v>4005</v>
      </c>
      <c r="D197" s="6">
        <f t="shared" si="13"/>
        <v>13234</v>
      </c>
      <c r="E197" s="6">
        <f t="shared" si="15"/>
        <v>16166</v>
      </c>
      <c r="F197" s="6">
        <f t="shared" si="11"/>
        <v>14700</v>
      </c>
      <c r="G197" s="7">
        <f t="shared" si="12"/>
        <v>34.164383561643831</v>
      </c>
    </row>
    <row r="198" spans="1:7" x14ac:dyDescent="0.3">
      <c r="A198" s="13">
        <v>45482</v>
      </c>
      <c r="B198" s="6">
        <v>1153</v>
      </c>
      <c r="C198" s="6">
        <f t="shared" si="14"/>
        <v>0</v>
      </c>
      <c r="D198" s="6">
        <f t="shared" si="13"/>
        <v>16166</v>
      </c>
      <c r="E198" s="6">
        <f t="shared" si="15"/>
        <v>15013</v>
      </c>
      <c r="F198" s="6">
        <f t="shared" si="11"/>
        <v>15589.5</v>
      </c>
      <c r="G198" s="7">
        <f t="shared" si="12"/>
        <v>25.626575342465753</v>
      </c>
    </row>
    <row r="199" spans="1:7" x14ac:dyDescent="0.3">
      <c r="A199" s="13">
        <v>45483</v>
      </c>
      <c r="B199" s="6">
        <v>1145</v>
      </c>
      <c r="C199" s="6">
        <f t="shared" si="14"/>
        <v>0</v>
      </c>
      <c r="D199" s="6">
        <f t="shared" si="13"/>
        <v>15013</v>
      </c>
      <c r="E199" s="6">
        <f t="shared" si="15"/>
        <v>13868</v>
      </c>
      <c r="F199" s="6">
        <f t="shared" si="11"/>
        <v>14440.5</v>
      </c>
      <c r="G199" s="7">
        <f t="shared" si="12"/>
        <v>23.737808219178081</v>
      </c>
    </row>
    <row r="200" spans="1:7" x14ac:dyDescent="0.3">
      <c r="A200" s="13">
        <v>45484</v>
      </c>
      <c r="B200" s="6">
        <v>1490</v>
      </c>
      <c r="C200" s="6">
        <f t="shared" si="14"/>
        <v>4005</v>
      </c>
      <c r="D200" s="6">
        <f t="shared" si="13"/>
        <v>13868</v>
      </c>
      <c r="E200" s="6">
        <f t="shared" si="15"/>
        <v>16383</v>
      </c>
      <c r="F200" s="6">
        <f t="shared" si="11"/>
        <v>15125.5</v>
      </c>
      <c r="G200" s="7">
        <f t="shared" si="12"/>
        <v>34.863835616438351</v>
      </c>
    </row>
    <row r="201" spans="1:7" x14ac:dyDescent="0.3">
      <c r="A201" s="13">
        <v>45485</v>
      </c>
      <c r="B201" s="6">
        <v>1423</v>
      </c>
      <c r="C201" s="6">
        <f t="shared" si="14"/>
        <v>0</v>
      </c>
      <c r="D201" s="6">
        <f t="shared" si="13"/>
        <v>16383</v>
      </c>
      <c r="E201" s="6">
        <f t="shared" si="15"/>
        <v>14960</v>
      </c>
      <c r="F201" s="6">
        <f t="shared" ref="F201:F264" si="16">AVERAGE(D201:E201)</f>
        <v>15671.5</v>
      </c>
      <c r="G201" s="7">
        <f t="shared" ref="G201:G264" si="17">F201*$E$4+IF(C201&gt;0,$E$1,0)</f>
        <v>25.761369863013698</v>
      </c>
    </row>
    <row r="202" spans="1:7" x14ac:dyDescent="0.3">
      <c r="A202" s="13">
        <v>45486</v>
      </c>
      <c r="B202" s="6">
        <v>1491</v>
      </c>
      <c r="C202" s="6">
        <f t="shared" si="14"/>
        <v>0</v>
      </c>
      <c r="D202" s="6">
        <f t="shared" ref="D202:D265" si="18">E201</f>
        <v>14960</v>
      </c>
      <c r="E202" s="6">
        <f t="shared" si="15"/>
        <v>13469</v>
      </c>
      <c r="F202" s="6">
        <f t="shared" si="16"/>
        <v>14214.5</v>
      </c>
      <c r="G202" s="7">
        <f t="shared" si="17"/>
        <v>23.366301369863013</v>
      </c>
    </row>
    <row r="203" spans="1:7" x14ac:dyDescent="0.3">
      <c r="A203" s="13">
        <v>45487</v>
      </c>
      <c r="B203" s="6">
        <v>1563</v>
      </c>
      <c r="C203" s="6">
        <f t="shared" si="14"/>
        <v>4005</v>
      </c>
      <c r="D203" s="6">
        <f t="shared" si="18"/>
        <v>13469</v>
      </c>
      <c r="E203" s="6">
        <f t="shared" si="15"/>
        <v>15911</v>
      </c>
      <c r="F203" s="6">
        <f t="shared" si="16"/>
        <v>14690</v>
      </c>
      <c r="G203" s="7">
        <f t="shared" si="17"/>
        <v>34.147945205479445</v>
      </c>
    </row>
    <row r="204" spans="1:7" x14ac:dyDescent="0.3">
      <c r="A204" s="13">
        <v>45488</v>
      </c>
      <c r="B204" s="6">
        <v>1418</v>
      </c>
      <c r="C204" s="6">
        <f t="shared" ref="C204:C267" si="19">C201</f>
        <v>0</v>
      </c>
      <c r="D204" s="6">
        <f t="shared" si="18"/>
        <v>15911</v>
      </c>
      <c r="E204" s="6">
        <f t="shared" si="15"/>
        <v>14493</v>
      </c>
      <c r="F204" s="6">
        <f t="shared" si="16"/>
        <v>15202</v>
      </c>
      <c r="G204" s="7">
        <f t="shared" si="17"/>
        <v>24.98958904109589</v>
      </c>
    </row>
    <row r="205" spans="1:7" x14ac:dyDescent="0.3">
      <c r="A205" s="13">
        <v>45489</v>
      </c>
      <c r="B205" s="6">
        <v>1309</v>
      </c>
      <c r="C205" s="6">
        <f t="shared" si="19"/>
        <v>0</v>
      </c>
      <c r="D205" s="6">
        <f t="shared" si="18"/>
        <v>14493</v>
      </c>
      <c r="E205" s="6">
        <f t="shared" si="15"/>
        <v>13184</v>
      </c>
      <c r="F205" s="6">
        <f t="shared" si="16"/>
        <v>13838.5</v>
      </c>
      <c r="G205" s="7">
        <f t="shared" si="17"/>
        <v>22.748219178082191</v>
      </c>
    </row>
    <row r="206" spans="1:7" x14ac:dyDescent="0.3">
      <c r="A206" s="13">
        <v>45490</v>
      </c>
      <c r="B206" s="6">
        <v>1430</v>
      </c>
      <c r="C206" s="6">
        <f t="shared" si="19"/>
        <v>4005</v>
      </c>
      <c r="D206" s="6">
        <f t="shared" si="18"/>
        <v>13184</v>
      </c>
      <c r="E206" s="6">
        <f t="shared" si="15"/>
        <v>15759</v>
      </c>
      <c r="F206" s="6">
        <f t="shared" si="16"/>
        <v>14471.5</v>
      </c>
      <c r="G206" s="7">
        <f t="shared" si="17"/>
        <v>33.78876712328767</v>
      </c>
    </row>
    <row r="207" spans="1:7" x14ac:dyDescent="0.3">
      <c r="A207" s="13">
        <v>45491</v>
      </c>
      <c r="B207" s="6">
        <v>1471</v>
      </c>
      <c r="C207" s="6">
        <f t="shared" si="19"/>
        <v>0</v>
      </c>
      <c r="D207" s="6">
        <f t="shared" si="18"/>
        <v>15759</v>
      </c>
      <c r="E207" s="6">
        <f t="shared" si="15"/>
        <v>14288</v>
      </c>
      <c r="F207" s="6">
        <f t="shared" si="16"/>
        <v>15023.5</v>
      </c>
      <c r="G207" s="7">
        <f t="shared" si="17"/>
        <v>24.696164383561641</v>
      </c>
    </row>
    <row r="208" spans="1:7" x14ac:dyDescent="0.3">
      <c r="A208" s="13">
        <v>45492</v>
      </c>
      <c r="B208" s="6">
        <v>1480</v>
      </c>
      <c r="C208" s="6">
        <f t="shared" si="19"/>
        <v>0</v>
      </c>
      <c r="D208" s="6">
        <f t="shared" si="18"/>
        <v>14288</v>
      </c>
      <c r="E208" s="6">
        <f t="shared" si="15"/>
        <v>12808</v>
      </c>
      <c r="F208" s="6">
        <f t="shared" si="16"/>
        <v>13548</v>
      </c>
      <c r="G208" s="7">
        <f t="shared" si="17"/>
        <v>22.270684931506846</v>
      </c>
    </row>
    <row r="209" spans="1:7" x14ac:dyDescent="0.3">
      <c r="A209" s="13">
        <v>45493</v>
      </c>
      <c r="B209" s="6">
        <v>1232</v>
      </c>
      <c r="C209" s="6">
        <f t="shared" si="19"/>
        <v>4005</v>
      </c>
      <c r="D209" s="6">
        <f t="shared" si="18"/>
        <v>12808</v>
      </c>
      <c r="E209" s="6">
        <f t="shared" si="15"/>
        <v>15581</v>
      </c>
      <c r="F209" s="6">
        <f t="shared" si="16"/>
        <v>14194.5</v>
      </c>
      <c r="G209" s="7">
        <f t="shared" si="17"/>
        <v>33.333424657534245</v>
      </c>
    </row>
    <row r="210" spans="1:7" x14ac:dyDescent="0.3">
      <c r="A210" s="13">
        <v>45494</v>
      </c>
      <c r="B210" s="6">
        <v>1140</v>
      </c>
      <c r="C210" s="6">
        <f t="shared" si="19"/>
        <v>0</v>
      </c>
      <c r="D210" s="6">
        <f t="shared" si="18"/>
        <v>15581</v>
      </c>
      <c r="E210" s="6">
        <f t="shared" si="15"/>
        <v>14441</v>
      </c>
      <c r="F210" s="6">
        <f t="shared" si="16"/>
        <v>15011</v>
      </c>
      <c r="G210" s="7">
        <f t="shared" si="17"/>
        <v>24.675616438356162</v>
      </c>
    </row>
    <row r="211" spans="1:7" x14ac:dyDescent="0.3">
      <c r="A211" s="13">
        <v>45495</v>
      </c>
      <c r="B211" s="6">
        <v>1587</v>
      </c>
      <c r="C211" s="6">
        <f t="shared" si="19"/>
        <v>0</v>
      </c>
      <c r="D211" s="6">
        <f t="shared" si="18"/>
        <v>14441</v>
      </c>
      <c r="E211" s="6">
        <f t="shared" si="15"/>
        <v>12854</v>
      </c>
      <c r="F211" s="6">
        <f t="shared" si="16"/>
        <v>13647.5</v>
      </c>
      <c r="G211" s="7">
        <f t="shared" si="17"/>
        <v>22.434246575342463</v>
      </c>
    </row>
    <row r="212" spans="1:7" x14ac:dyDescent="0.3">
      <c r="A212" s="13">
        <v>45496</v>
      </c>
      <c r="B212" s="6">
        <v>1403</v>
      </c>
      <c r="C212" s="6">
        <f t="shared" si="19"/>
        <v>4005</v>
      </c>
      <c r="D212" s="6">
        <f t="shared" si="18"/>
        <v>12854</v>
      </c>
      <c r="E212" s="6">
        <f t="shared" si="15"/>
        <v>15456</v>
      </c>
      <c r="F212" s="6">
        <f t="shared" si="16"/>
        <v>14155</v>
      </c>
      <c r="G212" s="7">
        <f t="shared" si="17"/>
        <v>33.268493150684932</v>
      </c>
    </row>
    <row r="213" spans="1:7" x14ac:dyDescent="0.3">
      <c r="A213" s="13">
        <v>45497</v>
      </c>
      <c r="B213" s="6">
        <v>1425</v>
      </c>
      <c r="C213" s="6">
        <f t="shared" si="19"/>
        <v>0</v>
      </c>
      <c r="D213" s="6">
        <f t="shared" si="18"/>
        <v>15456</v>
      </c>
      <c r="E213" s="6">
        <f t="shared" si="15"/>
        <v>14031</v>
      </c>
      <c r="F213" s="6">
        <f t="shared" si="16"/>
        <v>14743.5</v>
      </c>
      <c r="G213" s="7">
        <f t="shared" si="17"/>
        <v>24.235890410958902</v>
      </c>
    </row>
    <row r="214" spans="1:7" x14ac:dyDescent="0.3">
      <c r="A214" s="13">
        <v>45498</v>
      </c>
      <c r="B214" s="6">
        <v>1398</v>
      </c>
      <c r="C214" s="6">
        <f t="shared" si="19"/>
        <v>0</v>
      </c>
      <c r="D214" s="6">
        <f t="shared" si="18"/>
        <v>14031</v>
      </c>
      <c r="E214" s="6">
        <f t="shared" ref="E214:E277" si="20">E213+C214-B214</f>
        <v>12633</v>
      </c>
      <c r="F214" s="6">
        <f t="shared" si="16"/>
        <v>13332</v>
      </c>
      <c r="G214" s="7">
        <f t="shared" si="17"/>
        <v>21.915616438356164</v>
      </c>
    </row>
    <row r="215" spans="1:7" x14ac:dyDescent="0.3">
      <c r="A215" s="13">
        <v>45499</v>
      </c>
      <c r="B215" s="6">
        <v>1239</v>
      </c>
      <c r="C215" s="6">
        <f t="shared" si="19"/>
        <v>4005</v>
      </c>
      <c r="D215" s="6">
        <f t="shared" si="18"/>
        <v>12633</v>
      </c>
      <c r="E215" s="6">
        <f t="shared" si="20"/>
        <v>15399</v>
      </c>
      <c r="F215" s="6">
        <f t="shared" si="16"/>
        <v>14016</v>
      </c>
      <c r="G215" s="7">
        <f t="shared" si="17"/>
        <v>33.04</v>
      </c>
    </row>
    <row r="216" spans="1:7" x14ac:dyDescent="0.3">
      <c r="A216" s="13">
        <v>45500</v>
      </c>
      <c r="B216" s="6">
        <v>1060</v>
      </c>
      <c r="C216" s="6">
        <f t="shared" si="19"/>
        <v>0</v>
      </c>
      <c r="D216" s="6">
        <f t="shared" si="18"/>
        <v>15399</v>
      </c>
      <c r="E216" s="6">
        <f t="shared" si="20"/>
        <v>14339</v>
      </c>
      <c r="F216" s="6">
        <f t="shared" si="16"/>
        <v>14869</v>
      </c>
      <c r="G216" s="7">
        <f t="shared" si="17"/>
        <v>24.442191780821915</v>
      </c>
    </row>
    <row r="217" spans="1:7" x14ac:dyDescent="0.3">
      <c r="A217" s="13">
        <v>45501</v>
      </c>
      <c r="B217" s="6">
        <v>1318</v>
      </c>
      <c r="C217" s="6">
        <f t="shared" si="19"/>
        <v>0</v>
      </c>
      <c r="D217" s="6">
        <f t="shared" si="18"/>
        <v>14339</v>
      </c>
      <c r="E217" s="6">
        <f t="shared" si="20"/>
        <v>13021</v>
      </c>
      <c r="F217" s="6">
        <f t="shared" si="16"/>
        <v>13680</v>
      </c>
      <c r="G217" s="7">
        <f t="shared" si="17"/>
        <v>22.487671232876711</v>
      </c>
    </row>
    <row r="218" spans="1:7" x14ac:dyDescent="0.3">
      <c r="A218" s="13">
        <v>45502</v>
      </c>
      <c r="B218" s="6">
        <v>1498</v>
      </c>
      <c r="C218" s="6">
        <f t="shared" si="19"/>
        <v>4005</v>
      </c>
      <c r="D218" s="6">
        <f t="shared" si="18"/>
        <v>13021</v>
      </c>
      <c r="E218" s="6">
        <f t="shared" si="20"/>
        <v>15528</v>
      </c>
      <c r="F218" s="6">
        <f t="shared" si="16"/>
        <v>14274.5</v>
      </c>
      <c r="G218" s="7">
        <f t="shared" si="17"/>
        <v>33.464931506849311</v>
      </c>
    </row>
    <row r="219" spans="1:7" x14ac:dyDescent="0.3">
      <c r="A219" s="13">
        <v>45503</v>
      </c>
      <c r="B219" s="6">
        <v>1282</v>
      </c>
      <c r="C219" s="6">
        <f t="shared" si="19"/>
        <v>0</v>
      </c>
      <c r="D219" s="6">
        <f t="shared" si="18"/>
        <v>15528</v>
      </c>
      <c r="E219" s="6">
        <f t="shared" si="20"/>
        <v>14246</v>
      </c>
      <c r="F219" s="6">
        <f t="shared" si="16"/>
        <v>14887</v>
      </c>
      <c r="G219" s="7">
        <f t="shared" si="17"/>
        <v>24.471780821917807</v>
      </c>
    </row>
    <row r="220" spans="1:7" x14ac:dyDescent="0.3">
      <c r="A220" s="13">
        <v>45504</v>
      </c>
      <c r="B220" s="6">
        <v>1252</v>
      </c>
      <c r="C220" s="6">
        <f t="shared" si="19"/>
        <v>0</v>
      </c>
      <c r="D220" s="6">
        <f t="shared" si="18"/>
        <v>14246</v>
      </c>
      <c r="E220" s="6">
        <f t="shared" si="20"/>
        <v>12994</v>
      </c>
      <c r="F220" s="6">
        <f t="shared" si="16"/>
        <v>13620</v>
      </c>
      <c r="G220" s="7">
        <f t="shared" si="17"/>
        <v>22.389041095890409</v>
      </c>
    </row>
    <row r="221" spans="1:7" x14ac:dyDescent="0.3">
      <c r="A221" s="13">
        <v>45505</v>
      </c>
      <c r="B221" s="6">
        <v>1024</v>
      </c>
      <c r="C221" s="6">
        <f t="shared" si="19"/>
        <v>4005</v>
      </c>
      <c r="D221" s="6">
        <f t="shared" si="18"/>
        <v>12994</v>
      </c>
      <c r="E221" s="6">
        <f t="shared" si="20"/>
        <v>15975</v>
      </c>
      <c r="F221" s="6">
        <f t="shared" si="16"/>
        <v>14484.5</v>
      </c>
      <c r="G221" s="7">
        <f t="shared" si="17"/>
        <v>33.810136986301373</v>
      </c>
    </row>
    <row r="222" spans="1:7" x14ac:dyDescent="0.3">
      <c r="A222" s="13">
        <v>45506</v>
      </c>
      <c r="B222" s="6">
        <v>1023</v>
      </c>
      <c r="C222" s="6">
        <f t="shared" si="19"/>
        <v>0</v>
      </c>
      <c r="D222" s="6">
        <f t="shared" si="18"/>
        <v>15975</v>
      </c>
      <c r="E222" s="6">
        <f t="shared" si="20"/>
        <v>14952</v>
      </c>
      <c r="F222" s="6">
        <f t="shared" si="16"/>
        <v>15463.5</v>
      </c>
      <c r="G222" s="7">
        <f t="shared" si="17"/>
        <v>25.419452054794519</v>
      </c>
    </row>
    <row r="223" spans="1:7" x14ac:dyDescent="0.3">
      <c r="A223" s="13">
        <v>45507</v>
      </c>
      <c r="B223" s="6">
        <v>1408</v>
      </c>
      <c r="C223" s="6">
        <f t="shared" si="19"/>
        <v>0</v>
      </c>
      <c r="D223" s="6">
        <f t="shared" si="18"/>
        <v>14952</v>
      </c>
      <c r="E223" s="6">
        <f t="shared" si="20"/>
        <v>13544</v>
      </c>
      <c r="F223" s="6">
        <f t="shared" si="16"/>
        <v>14248</v>
      </c>
      <c r="G223" s="7">
        <f t="shared" si="17"/>
        <v>23.421369863013698</v>
      </c>
    </row>
    <row r="224" spans="1:7" x14ac:dyDescent="0.3">
      <c r="A224" s="13">
        <v>45508</v>
      </c>
      <c r="B224" s="6">
        <v>1283</v>
      </c>
      <c r="C224" s="6">
        <f t="shared" si="19"/>
        <v>4005</v>
      </c>
      <c r="D224" s="6">
        <f t="shared" si="18"/>
        <v>13544</v>
      </c>
      <c r="E224" s="6">
        <f t="shared" si="20"/>
        <v>16266</v>
      </c>
      <c r="F224" s="6">
        <f t="shared" si="16"/>
        <v>14905</v>
      </c>
      <c r="G224" s="7">
        <f t="shared" si="17"/>
        <v>34.501369863013693</v>
      </c>
    </row>
    <row r="225" spans="1:7" x14ac:dyDescent="0.3">
      <c r="A225" s="13">
        <v>45509</v>
      </c>
      <c r="B225" s="6">
        <v>1023</v>
      </c>
      <c r="C225" s="6">
        <f t="shared" si="19"/>
        <v>0</v>
      </c>
      <c r="D225" s="6">
        <f t="shared" si="18"/>
        <v>16266</v>
      </c>
      <c r="E225" s="6">
        <f t="shared" si="20"/>
        <v>15243</v>
      </c>
      <c r="F225" s="6">
        <f t="shared" si="16"/>
        <v>15754.5</v>
      </c>
      <c r="G225" s="7">
        <f t="shared" si="17"/>
        <v>25.897808219178081</v>
      </c>
    </row>
    <row r="226" spans="1:7" x14ac:dyDescent="0.3">
      <c r="A226" s="13">
        <v>45510</v>
      </c>
      <c r="B226" s="6">
        <v>1475</v>
      </c>
      <c r="C226" s="6">
        <f t="shared" si="19"/>
        <v>0</v>
      </c>
      <c r="D226" s="6">
        <f t="shared" si="18"/>
        <v>15243</v>
      </c>
      <c r="E226" s="6">
        <f t="shared" si="20"/>
        <v>13768</v>
      </c>
      <c r="F226" s="6">
        <f t="shared" si="16"/>
        <v>14505.5</v>
      </c>
      <c r="G226" s="7">
        <f t="shared" si="17"/>
        <v>23.844657534246572</v>
      </c>
    </row>
    <row r="227" spans="1:7" x14ac:dyDescent="0.3">
      <c r="A227" s="13">
        <v>45511</v>
      </c>
      <c r="B227" s="6">
        <v>1389</v>
      </c>
      <c r="C227" s="6">
        <f t="shared" si="19"/>
        <v>4005</v>
      </c>
      <c r="D227" s="6">
        <f t="shared" si="18"/>
        <v>13768</v>
      </c>
      <c r="E227" s="6">
        <f t="shared" si="20"/>
        <v>16384</v>
      </c>
      <c r="F227" s="6">
        <f t="shared" si="16"/>
        <v>15076</v>
      </c>
      <c r="G227" s="7">
        <f t="shared" si="17"/>
        <v>34.78246575342466</v>
      </c>
    </row>
    <row r="228" spans="1:7" x14ac:dyDescent="0.3">
      <c r="A228" s="13">
        <v>45512</v>
      </c>
      <c r="B228" s="6">
        <v>1122</v>
      </c>
      <c r="C228" s="6">
        <f t="shared" si="19"/>
        <v>0</v>
      </c>
      <c r="D228" s="6">
        <f t="shared" si="18"/>
        <v>16384</v>
      </c>
      <c r="E228" s="6">
        <f t="shared" si="20"/>
        <v>15262</v>
      </c>
      <c r="F228" s="6">
        <f t="shared" si="16"/>
        <v>15823</v>
      </c>
      <c r="G228" s="7">
        <f t="shared" si="17"/>
        <v>26.010410958904107</v>
      </c>
    </row>
    <row r="229" spans="1:7" x14ac:dyDescent="0.3">
      <c r="A229" s="13">
        <v>45513</v>
      </c>
      <c r="B229" s="6">
        <v>1212</v>
      </c>
      <c r="C229" s="6">
        <f t="shared" si="19"/>
        <v>0</v>
      </c>
      <c r="D229" s="6">
        <f t="shared" si="18"/>
        <v>15262</v>
      </c>
      <c r="E229" s="6">
        <f t="shared" si="20"/>
        <v>14050</v>
      </c>
      <c r="F229" s="6">
        <f t="shared" si="16"/>
        <v>14656</v>
      </c>
      <c r="G229" s="7">
        <f t="shared" si="17"/>
        <v>24.092054794520546</v>
      </c>
    </row>
    <row r="230" spans="1:7" x14ac:dyDescent="0.3">
      <c r="A230" s="13">
        <v>45514</v>
      </c>
      <c r="B230" s="6">
        <v>1355</v>
      </c>
      <c r="C230" s="6">
        <f t="shared" si="19"/>
        <v>4005</v>
      </c>
      <c r="D230" s="6">
        <f t="shared" si="18"/>
        <v>14050</v>
      </c>
      <c r="E230" s="6">
        <f t="shared" si="20"/>
        <v>16700</v>
      </c>
      <c r="F230" s="6">
        <f t="shared" si="16"/>
        <v>15375</v>
      </c>
      <c r="G230" s="7">
        <f t="shared" si="17"/>
        <v>35.273972602739725</v>
      </c>
    </row>
    <row r="231" spans="1:7" x14ac:dyDescent="0.3">
      <c r="A231" s="13">
        <v>45515</v>
      </c>
      <c r="B231" s="6">
        <v>1348</v>
      </c>
      <c r="C231" s="6">
        <f t="shared" si="19"/>
        <v>0</v>
      </c>
      <c r="D231" s="6">
        <f t="shared" si="18"/>
        <v>16700</v>
      </c>
      <c r="E231" s="6">
        <f t="shared" si="20"/>
        <v>15352</v>
      </c>
      <c r="F231" s="6">
        <f t="shared" si="16"/>
        <v>16026</v>
      </c>
      <c r="G231" s="7">
        <f t="shared" si="17"/>
        <v>26.344109589041093</v>
      </c>
    </row>
    <row r="232" spans="1:7" x14ac:dyDescent="0.3">
      <c r="A232" s="13">
        <v>45516</v>
      </c>
      <c r="B232" s="6">
        <v>1474</v>
      </c>
      <c r="C232" s="6">
        <f t="shared" si="19"/>
        <v>0</v>
      </c>
      <c r="D232" s="6">
        <f t="shared" si="18"/>
        <v>15352</v>
      </c>
      <c r="E232" s="6">
        <f t="shared" si="20"/>
        <v>13878</v>
      </c>
      <c r="F232" s="6">
        <f t="shared" si="16"/>
        <v>14615</v>
      </c>
      <c r="G232" s="7">
        <f t="shared" si="17"/>
        <v>24.024657534246575</v>
      </c>
    </row>
    <row r="233" spans="1:7" x14ac:dyDescent="0.3">
      <c r="A233" s="13">
        <v>45517</v>
      </c>
      <c r="B233" s="6">
        <v>1156</v>
      </c>
      <c r="C233" s="6">
        <f t="shared" si="19"/>
        <v>4005</v>
      </c>
      <c r="D233" s="6">
        <f t="shared" si="18"/>
        <v>13878</v>
      </c>
      <c r="E233" s="6">
        <f t="shared" si="20"/>
        <v>16727</v>
      </c>
      <c r="F233" s="6">
        <f t="shared" si="16"/>
        <v>15302.5</v>
      </c>
      <c r="G233" s="7">
        <f t="shared" si="17"/>
        <v>35.154794520547945</v>
      </c>
    </row>
    <row r="234" spans="1:7" x14ac:dyDescent="0.3">
      <c r="A234" s="13">
        <v>45518</v>
      </c>
      <c r="B234" s="6">
        <v>1520</v>
      </c>
      <c r="C234" s="6">
        <f t="shared" si="19"/>
        <v>0</v>
      </c>
      <c r="D234" s="6">
        <f t="shared" si="18"/>
        <v>16727</v>
      </c>
      <c r="E234" s="6">
        <f t="shared" si="20"/>
        <v>15207</v>
      </c>
      <c r="F234" s="6">
        <f t="shared" si="16"/>
        <v>15967</v>
      </c>
      <c r="G234" s="7">
        <f t="shared" si="17"/>
        <v>26.247123287671229</v>
      </c>
    </row>
    <row r="235" spans="1:7" x14ac:dyDescent="0.3">
      <c r="A235" s="13">
        <v>45519</v>
      </c>
      <c r="B235" s="6">
        <v>1150</v>
      </c>
      <c r="C235" s="6">
        <f t="shared" si="19"/>
        <v>0</v>
      </c>
      <c r="D235" s="6">
        <f t="shared" si="18"/>
        <v>15207</v>
      </c>
      <c r="E235" s="6">
        <f t="shared" si="20"/>
        <v>14057</v>
      </c>
      <c r="F235" s="6">
        <f t="shared" si="16"/>
        <v>14632</v>
      </c>
      <c r="G235" s="7">
        <f t="shared" si="17"/>
        <v>24.052602739726026</v>
      </c>
    </row>
    <row r="236" spans="1:7" x14ac:dyDescent="0.3">
      <c r="A236" s="13">
        <v>45520</v>
      </c>
      <c r="B236" s="6">
        <v>1037</v>
      </c>
      <c r="C236" s="6">
        <f t="shared" si="19"/>
        <v>4005</v>
      </c>
      <c r="D236" s="6">
        <f t="shared" si="18"/>
        <v>14057</v>
      </c>
      <c r="E236" s="6">
        <f t="shared" si="20"/>
        <v>17025</v>
      </c>
      <c r="F236" s="6">
        <f t="shared" si="16"/>
        <v>15541</v>
      </c>
      <c r="G236" s="7">
        <f t="shared" si="17"/>
        <v>35.546849315068492</v>
      </c>
    </row>
    <row r="237" spans="1:7" x14ac:dyDescent="0.3">
      <c r="A237" s="13">
        <v>45521</v>
      </c>
      <c r="B237" s="6">
        <v>1338</v>
      </c>
      <c r="C237" s="6">
        <f t="shared" si="19"/>
        <v>0</v>
      </c>
      <c r="D237" s="6">
        <f t="shared" si="18"/>
        <v>17025</v>
      </c>
      <c r="E237" s="6">
        <f t="shared" si="20"/>
        <v>15687</v>
      </c>
      <c r="F237" s="6">
        <f t="shared" si="16"/>
        <v>16356</v>
      </c>
      <c r="G237" s="7">
        <f t="shared" si="17"/>
        <v>26.886575342465751</v>
      </c>
    </row>
    <row r="238" spans="1:7" x14ac:dyDescent="0.3">
      <c r="A238" s="13">
        <v>45522</v>
      </c>
      <c r="B238" s="6">
        <v>1252</v>
      </c>
      <c r="C238" s="6">
        <f t="shared" si="19"/>
        <v>0</v>
      </c>
      <c r="D238" s="6">
        <f t="shared" si="18"/>
        <v>15687</v>
      </c>
      <c r="E238" s="6">
        <f t="shared" si="20"/>
        <v>14435</v>
      </c>
      <c r="F238" s="6">
        <f t="shared" si="16"/>
        <v>15061</v>
      </c>
      <c r="G238" s="7">
        <f t="shared" si="17"/>
        <v>24.757808219178081</v>
      </c>
    </row>
    <row r="239" spans="1:7" x14ac:dyDescent="0.3">
      <c r="A239" s="13">
        <v>45523</v>
      </c>
      <c r="B239" s="6">
        <v>1237</v>
      </c>
      <c r="C239" s="6">
        <f t="shared" si="19"/>
        <v>4005</v>
      </c>
      <c r="D239" s="6">
        <f t="shared" si="18"/>
        <v>14435</v>
      </c>
      <c r="E239" s="6">
        <f t="shared" si="20"/>
        <v>17203</v>
      </c>
      <c r="F239" s="6">
        <f t="shared" si="16"/>
        <v>15819</v>
      </c>
      <c r="G239" s="7">
        <f t="shared" si="17"/>
        <v>36.003835616438352</v>
      </c>
    </row>
    <row r="240" spans="1:7" x14ac:dyDescent="0.3">
      <c r="A240" s="13">
        <v>45524</v>
      </c>
      <c r="B240" s="6">
        <v>1250</v>
      </c>
      <c r="C240" s="6">
        <f t="shared" si="19"/>
        <v>0</v>
      </c>
      <c r="D240" s="6">
        <f t="shared" si="18"/>
        <v>17203</v>
      </c>
      <c r="E240" s="6">
        <f t="shared" si="20"/>
        <v>15953</v>
      </c>
      <c r="F240" s="6">
        <f t="shared" si="16"/>
        <v>16578</v>
      </c>
      <c r="G240" s="7">
        <f t="shared" si="17"/>
        <v>27.251506849315067</v>
      </c>
    </row>
    <row r="241" spans="1:7" x14ac:dyDescent="0.3">
      <c r="A241" s="13">
        <v>45525</v>
      </c>
      <c r="B241" s="6">
        <v>1202</v>
      </c>
      <c r="C241" s="6">
        <f t="shared" si="19"/>
        <v>0</v>
      </c>
      <c r="D241" s="6">
        <f t="shared" si="18"/>
        <v>15953</v>
      </c>
      <c r="E241" s="6">
        <f t="shared" si="20"/>
        <v>14751</v>
      </c>
      <c r="F241" s="6">
        <f t="shared" si="16"/>
        <v>15352</v>
      </c>
      <c r="G241" s="7">
        <f t="shared" si="17"/>
        <v>25.236164383561643</v>
      </c>
    </row>
    <row r="242" spans="1:7" x14ac:dyDescent="0.3">
      <c r="A242" s="13">
        <v>45526</v>
      </c>
      <c r="B242" s="6">
        <v>1478</v>
      </c>
      <c r="C242" s="6">
        <f t="shared" si="19"/>
        <v>4005</v>
      </c>
      <c r="D242" s="6">
        <f t="shared" si="18"/>
        <v>14751</v>
      </c>
      <c r="E242" s="6">
        <f t="shared" si="20"/>
        <v>17278</v>
      </c>
      <c r="F242" s="6">
        <f t="shared" si="16"/>
        <v>16014.5</v>
      </c>
      <c r="G242" s="7">
        <f t="shared" si="17"/>
        <v>36.325205479452052</v>
      </c>
    </row>
    <row r="243" spans="1:7" x14ac:dyDescent="0.3">
      <c r="A243" s="13">
        <v>45527</v>
      </c>
      <c r="B243" s="6">
        <v>1144</v>
      </c>
      <c r="C243" s="6">
        <f t="shared" si="19"/>
        <v>0</v>
      </c>
      <c r="D243" s="6">
        <f t="shared" si="18"/>
        <v>17278</v>
      </c>
      <c r="E243" s="6">
        <f t="shared" si="20"/>
        <v>16134</v>
      </c>
      <c r="F243" s="6">
        <f t="shared" si="16"/>
        <v>16706</v>
      </c>
      <c r="G243" s="7">
        <f t="shared" si="17"/>
        <v>27.461917808219177</v>
      </c>
    </row>
    <row r="244" spans="1:7" x14ac:dyDescent="0.3">
      <c r="A244" s="13">
        <v>45528</v>
      </c>
      <c r="B244" s="6">
        <v>1530</v>
      </c>
      <c r="C244" s="6">
        <f t="shared" si="19"/>
        <v>0</v>
      </c>
      <c r="D244" s="6">
        <f t="shared" si="18"/>
        <v>16134</v>
      </c>
      <c r="E244" s="6">
        <f t="shared" si="20"/>
        <v>14604</v>
      </c>
      <c r="F244" s="6">
        <f t="shared" si="16"/>
        <v>15369</v>
      </c>
      <c r="G244" s="7">
        <f t="shared" si="17"/>
        <v>25.264109589041094</v>
      </c>
    </row>
    <row r="245" spans="1:7" x14ac:dyDescent="0.3">
      <c r="A245" s="13">
        <v>45529</v>
      </c>
      <c r="B245" s="6">
        <v>1328</v>
      </c>
      <c r="C245" s="6">
        <f t="shared" si="19"/>
        <v>4005</v>
      </c>
      <c r="D245" s="6">
        <f t="shared" si="18"/>
        <v>14604</v>
      </c>
      <c r="E245" s="6">
        <f t="shared" si="20"/>
        <v>17281</v>
      </c>
      <c r="F245" s="6">
        <f t="shared" si="16"/>
        <v>15942.5</v>
      </c>
      <c r="G245" s="7">
        <f t="shared" si="17"/>
        <v>36.206849315068496</v>
      </c>
    </row>
    <row r="246" spans="1:7" x14ac:dyDescent="0.3">
      <c r="A246" s="13">
        <v>45530</v>
      </c>
      <c r="B246" s="6">
        <v>1088</v>
      </c>
      <c r="C246" s="6">
        <f t="shared" si="19"/>
        <v>0</v>
      </c>
      <c r="D246" s="6">
        <f t="shared" si="18"/>
        <v>17281</v>
      </c>
      <c r="E246" s="6">
        <f t="shared" si="20"/>
        <v>16193</v>
      </c>
      <c r="F246" s="6">
        <f t="shared" si="16"/>
        <v>16737</v>
      </c>
      <c r="G246" s="7">
        <f t="shared" si="17"/>
        <v>27.512876712328765</v>
      </c>
    </row>
    <row r="247" spans="1:7" x14ac:dyDescent="0.3">
      <c r="A247" s="13">
        <v>45531</v>
      </c>
      <c r="B247" s="6">
        <v>1435</v>
      </c>
      <c r="C247" s="6">
        <f t="shared" si="19"/>
        <v>0</v>
      </c>
      <c r="D247" s="6">
        <f t="shared" si="18"/>
        <v>16193</v>
      </c>
      <c r="E247" s="6">
        <f t="shared" si="20"/>
        <v>14758</v>
      </c>
      <c r="F247" s="6">
        <f t="shared" si="16"/>
        <v>15475.5</v>
      </c>
      <c r="G247" s="7">
        <f t="shared" si="17"/>
        <v>25.439178082191781</v>
      </c>
    </row>
    <row r="248" spans="1:7" x14ac:dyDescent="0.3">
      <c r="A248" s="13">
        <v>45532</v>
      </c>
      <c r="B248" s="6">
        <v>1551</v>
      </c>
      <c r="C248" s="6">
        <f t="shared" si="19"/>
        <v>4005</v>
      </c>
      <c r="D248" s="6">
        <f t="shared" si="18"/>
        <v>14758</v>
      </c>
      <c r="E248" s="6">
        <f t="shared" si="20"/>
        <v>17212</v>
      </c>
      <c r="F248" s="6">
        <f t="shared" si="16"/>
        <v>15985</v>
      </c>
      <c r="G248" s="7">
        <f t="shared" si="17"/>
        <v>36.276712328767118</v>
      </c>
    </row>
    <row r="249" spans="1:7" x14ac:dyDescent="0.3">
      <c r="A249" s="13">
        <v>45533</v>
      </c>
      <c r="B249" s="6">
        <v>1580</v>
      </c>
      <c r="C249" s="6">
        <f t="shared" si="19"/>
        <v>0</v>
      </c>
      <c r="D249" s="6">
        <f t="shared" si="18"/>
        <v>17212</v>
      </c>
      <c r="E249" s="6">
        <f t="shared" si="20"/>
        <v>15632</v>
      </c>
      <c r="F249" s="6">
        <f t="shared" si="16"/>
        <v>16422</v>
      </c>
      <c r="G249" s="7">
        <f t="shared" si="17"/>
        <v>26.995068493150683</v>
      </c>
    </row>
    <row r="250" spans="1:7" x14ac:dyDescent="0.3">
      <c r="A250" s="13">
        <v>45534</v>
      </c>
      <c r="B250" s="6">
        <v>1414</v>
      </c>
      <c r="C250" s="6">
        <f t="shared" si="19"/>
        <v>0</v>
      </c>
      <c r="D250" s="6">
        <f t="shared" si="18"/>
        <v>15632</v>
      </c>
      <c r="E250" s="6">
        <f t="shared" si="20"/>
        <v>14218</v>
      </c>
      <c r="F250" s="6">
        <f t="shared" si="16"/>
        <v>14925</v>
      </c>
      <c r="G250" s="7">
        <f t="shared" si="17"/>
        <v>24.534246575342465</v>
      </c>
    </row>
    <row r="251" spans="1:7" x14ac:dyDescent="0.3">
      <c r="A251" s="13">
        <v>45535</v>
      </c>
      <c r="B251" s="6">
        <v>1377</v>
      </c>
      <c r="C251" s="6">
        <f t="shared" si="19"/>
        <v>4005</v>
      </c>
      <c r="D251" s="6">
        <f t="shared" si="18"/>
        <v>14218</v>
      </c>
      <c r="E251" s="6">
        <f t="shared" si="20"/>
        <v>16846</v>
      </c>
      <c r="F251" s="6">
        <f t="shared" si="16"/>
        <v>15532</v>
      </c>
      <c r="G251" s="7">
        <f t="shared" si="17"/>
        <v>35.532054794520548</v>
      </c>
    </row>
    <row r="252" spans="1:7" x14ac:dyDescent="0.3">
      <c r="A252" s="13">
        <v>45536</v>
      </c>
      <c r="B252" s="6">
        <v>1095</v>
      </c>
      <c r="C252" s="6">
        <f t="shared" si="19"/>
        <v>0</v>
      </c>
      <c r="D252" s="6">
        <f t="shared" si="18"/>
        <v>16846</v>
      </c>
      <c r="E252" s="6">
        <f t="shared" si="20"/>
        <v>15751</v>
      </c>
      <c r="F252" s="6">
        <f t="shared" si="16"/>
        <v>16298.5</v>
      </c>
      <c r="G252" s="7">
        <f t="shared" si="17"/>
        <v>26.792054794520546</v>
      </c>
    </row>
    <row r="253" spans="1:7" x14ac:dyDescent="0.3">
      <c r="A253" s="13">
        <v>45537</v>
      </c>
      <c r="B253" s="6">
        <v>1593</v>
      </c>
      <c r="C253" s="6">
        <f t="shared" si="19"/>
        <v>0</v>
      </c>
      <c r="D253" s="6">
        <f t="shared" si="18"/>
        <v>15751</v>
      </c>
      <c r="E253" s="6">
        <f t="shared" si="20"/>
        <v>14158</v>
      </c>
      <c r="F253" s="6">
        <f t="shared" si="16"/>
        <v>14954.5</v>
      </c>
      <c r="G253" s="7">
        <f t="shared" si="17"/>
        <v>24.582739726027395</v>
      </c>
    </row>
    <row r="254" spans="1:7" x14ac:dyDescent="0.3">
      <c r="A254" s="13">
        <v>45538</v>
      </c>
      <c r="B254" s="6">
        <v>1492</v>
      </c>
      <c r="C254" s="6">
        <f t="shared" si="19"/>
        <v>4005</v>
      </c>
      <c r="D254" s="6">
        <f t="shared" si="18"/>
        <v>14158</v>
      </c>
      <c r="E254" s="6">
        <f t="shared" si="20"/>
        <v>16671</v>
      </c>
      <c r="F254" s="6">
        <f t="shared" si="16"/>
        <v>15414.5</v>
      </c>
      <c r="G254" s="7">
        <f t="shared" si="17"/>
        <v>35.338904109589038</v>
      </c>
    </row>
    <row r="255" spans="1:7" x14ac:dyDescent="0.3">
      <c r="A255" s="13">
        <v>45539</v>
      </c>
      <c r="B255" s="6">
        <v>1082</v>
      </c>
      <c r="C255" s="6">
        <f t="shared" si="19"/>
        <v>0</v>
      </c>
      <c r="D255" s="6">
        <f t="shared" si="18"/>
        <v>16671</v>
      </c>
      <c r="E255" s="6">
        <f t="shared" si="20"/>
        <v>15589</v>
      </c>
      <c r="F255" s="6">
        <f t="shared" si="16"/>
        <v>16130</v>
      </c>
      <c r="G255" s="7">
        <f t="shared" si="17"/>
        <v>26.515068493150682</v>
      </c>
    </row>
    <row r="256" spans="1:7" x14ac:dyDescent="0.3">
      <c r="A256" s="13">
        <v>45540</v>
      </c>
      <c r="B256" s="6">
        <v>1304</v>
      </c>
      <c r="C256" s="6">
        <f t="shared" si="19"/>
        <v>0</v>
      </c>
      <c r="D256" s="6">
        <f t="shared" si="18"/>
        <v>15589</v>
      </c>
      <c r="E256" s="6">
        <f t="shared" si="20"/>
        <v>14285</v>
      </c>
      <c r="F256" s="6">
        <f t="shared" si="16"/>
        <v>14937</v>
      </c>
      <c r="G256" s="7">
        <f t="shared" si="17"/>
        <v>24.553972602739723</v>
      </c>
    </row>
    <row r="257" spans="1:7" x14ac:dyDescent="0.3">
      <c r="A257" s="13">
        <v>45541</v>
      </c>
      <c r="B257" s="6">
        <v>1101</v>
      </c>
      <c r="C257" s="6">
        <f t="shared" si="19"/>
        <v>4005</v>
      </c>
      <c r="D257" s="6">
        <f t="shared" si="18"/>
        <v>14285</v>
      </c>
      <c r="E257" s="6">
        <f t="shared" si="20"/>
        <v>17189</v>
      </c>
      <c r="F257" s="6">
        <f t="shared" si="16"/>
        <v>15737</v>
      </c>
      <c r="G257" s="7">
        <f t="shared" si="17"/>
        <v>35.86904109589041</v>
      </c>
    </row>
    <row r="258" spans="1:7" x14ac:dyDescent="0.3">
      <c r="A258" s="13">
        <v>45542</v>
      </c>
      <c r="B258" s="6">
        <v>1508</v>
      </c>
      <c r="C258" s="6">
        <f t="shared" si="19"/>
        <v>0</v>
      </c>
      <c r="D258" s="6">
        <f t="shared" si="18"/>
        <v>17189</v>
      </c>
      <c r="E258" s="6">
        <f t="shared" si="20"/>
        <v>15681</v>
      </c>
      <c r="F258" s="6">
        <f t="shared" si="16"/>
        <v>16435</v>
      </c>
      <c r="G258" s="7">
        <f t="shared" si="17"/>
        <v>27.016438356164382</v>
      </c>
    </row>
    <row r="259" spans="1:7" x14ac:dyDescent="0.3">
      <c r="A259" s="13">
        <v>45543</v>
      </c>
      <c r="B259" s="6">
        <v>1336</v>
      </c>
      <c r="C259" s="6">
        <f t="shared" si="19"/>
        <v>0</v>
      </c>
      <c r="D259" s="6">
        <f t="shared" si="18"/>
        <v>15681</v>
      </c>
      <c r="E259" s="6">
        <f t="shared" si="20"/>
        <v>14345</v>
      </c>
      <c r="F259" s="6">
        <f t="shared" si="16"/>
        <v>15013</v>
      </c>
      <c r="G259" s="7">
        <f t="shared" si="17"/>
        <v>24.678904109589038</v>
      </c>
    </row>
    <row r="260" spans="1:7" x14ac:dyDescent="0.3">
      <c r="A260" s="13">
        <v>45544</v>
      </c>
      <c r="B260" s="6">
        <v>1587</v>
      </c>
      <c r="C260" s="6">
        <f t="shared" si="19"/>
        <v>4005</v>
      </c>
      <c r="D260" s="6">
        <f t="shared" si="18"/>
        <v>14345</v>
      </c>
      <c r="E260" s="6">
        <f t="shared" si="20"/>
        <v>16763</v>
      </c>
      <c r="F260" s="6">
        <f t="shared" si="16"/>
        <v>15554</v>
      </c>
      <c r="G260" s="7">
        <f t="shared" si="17"/>
        <v>35.568219178082188</v>
      </c>
    </row>
    <row r="261" spans="1:7" x14ac:dyDescent="0.3">
      <c r="A261" s="13">
        <v>45545</v>
      </c>
      <c r="B261" s="6">
        <v>1209</v>
      </c>
      <c r="C261" s="6">
        <f t="shared" si="19"/>
        <v>0</v>
      </c>
      <c r="D261" s="6">
        <f t="shared" si="18"/>
        <v>16763</v>
      </c>
      <c r="E261" s="6">
        <f t="shared" si="20"/>
        <v>15554</v>
      </c>
      <c r="F261" s="6">
        <f t="shared" si="16"/>
        <v>16158.5</v>
      </c>
      <c r="G261" s="7">
        <f t="shared" si="17"/>
        <v>26.561917808219174</v>
      </c>
    </row>
    <row r="262" spans="1:7" x14ac:dyDescent="0.3">
      <c r="A262" s="13">
        <v>45546</v>
      </c>
      <c r="B262" s="6">
        <v>1199</v>
      </c>
      <c r="C262" s="6">
        <f t="shared" si="19"/>
        <v>0</v>
      </c>
      <c r="D262" s="6">
        <f t="shared" si="18"/>
        <v>15554</v>
      </c>
      <c r="E262" s="6">
        <f t="shared" si="20"/>
        <v>14355</v>
      </c>
      <c r="F262" s="6">
        <f t="shared" si="16"/>
        <v>14954.5</v>
      </c>
      <c r="G262" s="7">
        <f t="shared" si="17"/>
        <v>24.582739726027395</v>
      </c>
    </row>
    <row r="263" spans="1:7" x14ac:dyDescent="0.3">
      <c r="A263" s="13">
        <v>45547</v>
      </c>
      <c r="B263" s="6">
        <v>1172</v>
      </c>
      <c r="C263" s="6">
        <f t="shared" si="19"/>
        <v>4005</v>
      </c>
      <c r="D263" s="6">
        <f t="shared" si="18"/>
        <v>14355</v>
      </c>
      <c r="E263" s="6">
        <f t="shared" si="20"/>
        <v>17188</v>
      </c>
      <c r="F263" s="6">
        <f t="shared" si="16"/>
        <v>15771.5</v>
      </c>
      <c r="G263" s="7">
        <f t="shared" si="17"/>
        <v>35.925753424657529</v>
      </c>
    </row>
    <row r="264" spans="1:7" x14ac:dyDescent="0.3">
      <c r="A264" s="13">
        <v>45548</v>
      </c>
      <c r="B264" s="6">
        <v>1553</v>
      </c>
      <c r="C264" s="6">
        <f t="shared" si="19"/>
        <v>0</v>
      </c>
      <c r="D264" s="6">
        <f t="shared" si="18"/>
        <v>17188</v>
      </c>
      <c r="E264" s="6">
        <f t="shared" si="20"/>
        <v>15635</v>
      </c>
      <c r="F264" s="6">
        <f t="shared" si="16"/>
        <v>16411.5</v>
      </c>
      <c r="G264" s="7">
        <f t="shared" si="17"/>
        <v>26.97780821917808</v>
      </c>
    </row>
    <row r="265" spans="1:7" x14ac:dyDescent="0.3">
      <c r="A265" s="13">
        <v>45549</v>
      </c>
      <c r="B265" s="6">
        <v>1528</v>
      </c>
      <c r="C265" s="6">
        <f t="shared" si="19"/>
        <v>0</v>
      </c>
      <c r="D265" s="6">
        <f t="shared" si="18"/>
        <v>15635</v>
      </c>
      <c r="E265" s="6">
        <f t="shared" si="20"/>
        <v>14107</v>
      </c>
      <c r="F265" s="6">
        <f t="shared" ref="F265:F328" si="21">AVERAGE(D265:E265)</f>
        <v>14871</v>
      </c>
      <c r="G265" s="7">
        <f t="shared" ref="G265:G328" si="22">F265*$E$4+IF(C265&gt;0,$E$1,0)</f>
        <v>24.445479452054794</v>
      </c>
    </row>
    <row r="266" spans="1:7" x14ac:dyDescent="0.3">
      <c r="A266" s="13">
        <v>45550</v>
      </c>
      <c r="B266" s="6">
        <v>1161</v>
      </c>
      <c r="C266" s="6">
        <f t="shared" si="19"/>
        <v>4005</v>
      </c>
      <c r="D266" s="6">
        <f t="shared" ref="D266:D329" si="23">E265</f>
        <v>14107</v>
      </c>
      <c r="E266" s="6">
        <f t="shared" si="20"/>
        <v>16951</v>
      </c>
      <c r="F266" s="6">
        <f t="shared" si="21"/>
        <v>15529</v>
      </c>
      <c r="G266" s="7">
        <f t="shared" si="22"/>
        <v>35.52712328767123</v>
      </c>
    </row>
    <row r="267" spans="1:7" x14ac:dyDescent="0.3">
      <c r="A267" s="13">
        <v>45551</v>
      </c>
      <c r="B267" s="6">
        <v>1302</v>
      </c>
      <c r="C267" s="6">
        <f t="shared" si="19"/>
        <v>0</v>
      </c>
      <c r="D267" s="6">
        <f t="shared" si="23"/>
        <v>16951</v>
      </c>
      <c r="E267" s="6">
        <f t="shared" si="20"/>
        <v>15649</v>
      </c>
      <c r="F267" s="6">
        <f t="shared" si="21"/>
        <v>16300</v>
      </c>
      <c r="G267" s="7">
        <f t="shared" si="22"/>
        <v>26.794520547945204</v>
      </c>
    </row>
    <row r="268" spans="1:7" x14ac:dyDescent="0.3">
      <c r="A268" s="13">
        <v>45552</v>
      </c>
      <c r="B268" s="6">
        <v>1507</v>
      </c>
      <c r="C268" s="6">
        <f t="shared" ref="C268:C331" si="24">C265</f>
        <v>0</v>
      </c>
      <c r="D268" s="6">
        <f t="shared" si="23"/>
        <v>15649</v>
      </c>
      <c r="E268" s="6">
        <f t="shared" si="20"/>
        <v>14142</v>
      </c>
      <c r="F268" s="6">
        <f t="shared" si="21"/>
        <v>14895.5</v>
      </c>
      <c r="G268" s="7">
        <f t="shared" si="22"/>
        <v>24.485753424657531</v>
      </c>
    </row>
    <row r="269" spans="1:7" x14ac:dyDescent="0.3">
      <c r="A269" s="13">
        <v>45553</v>
      </c>
      <c r="B269" s="6">
        <v>1257</v>
      </c>
      <c r="C269" s="6">
        <f t="shared" si="24"/>
        <v>4005</v>
      </c>
      <c r="D269" s="6">
        <f t="shared" si="23"/>
        <v>14142</v>
      </c>
      <c r="E269" s="6">
        <f t="shared" si="20"/>
        <v>16890</v>
      </c>
      <c r="F269" s="6">
        <f t="shared" si="21"/>
        <v>15516</v>
      </c>
      <c r="G269" s="7">
        <f t="shared" si="22"/>
        <v>35.505753424657527</v>
      </c>
    </row>
    <row r="270" spans="1:7" x14ac:dyDescent="0.3">
      <c r="A270" s="13">
        <v>45554</v>
      </c>
      <c r="B270" s="6">
        <v>1114</v>
      </c>
      <c r="C270" s="6">
        <f t="shared" si="24"/>
        <v>0</v>
      </c>
      <c r="D270" s="6">
        <f t="shared" si="23"/>
        <v>16890</v>
      </c>
      <c r="E270" s="6">
        <f t="shared" si="20"/>
        <v>15776</v>
      </c>
      <c r="F270" s="6">
        <f t="shared" si="21"/>
        <v>16333</v>
      </c>
      <c r="G270" s="7">
        <f t="shared" si="22"/>
        <v>26.848767123287669</v>
      </c>
    </row>
    <row r="271" spans="1:7" x14ac:dyDescent="0.3">
      <c r="A271" s="13">
        <v>45555</v>
      </c>
      <c r="B271" s="6">
        <v>1276</v>
      </c>
      <c r="C271" s="6">
        <f t="shared" si="24"/>
        <v>0</v>
      </c>
      <c r="D271" s="6">
        <f t="shared" si="23"/>
        <v>15776</v>
      </c>
      <c r="E271" s="6">
        <f t="shared" si="20"/>
        <v>14500</v>
      </c>
      <c r="F271" s="6">
        <f t="shared" si="21"/>
        <v>15138</v>
      </c>
      <c r="G271" s="7">
        <f t="shared" si="22"/>
        <v>24.884383561643833</v>
      </c>
    </row>
    <row r="272" spans="1:7" x14ac:dyDescent="0.3">
      <c r="A272" s="13">
        <v>45556</v>
      </c>
      <c r="B272" s="6">
        <v>1405</v>
      </c>
      <c r="C272" s="6">
        <f t="shared" si="24"/>
        <v>4005</v>
      </c>
      <c r="D272" s="6">
        <f t="shared" si="23"/>
        <v>14500</v>
      </c>
      <c r="E272" s="6">
        <f t="shared" si="20"/>
        <v>17100</v>
      </c>
      <c r="F272" s="6">
        <f t="shared" si="21"/>
        <v>15800</v>
      </c>
      <c r="G272" s="7">
        <f t="shared" si="22"/>
        <v>35.972602739726028</v>
      </c>
    </row>
    <row r="273" spans="1:7" x14ac:dyDescent="0.3">
      <c r="A273" s="13">
        <v>45557</v>
      </c>
      <c r="B273" s="6">
        <v>1011</v>
      </c>
      <c r="C273" s="6">
        <f t="shared" si="24"/>
        <v>0</v>
      </c>
      <c r="D273" s="6">
        <f t="shared" si="23"/>
        <v>17100</v>
      </c>
      <c r="E273" s="6">
        <f t="shared" si="20"/>
        <v>16089</v>
      </c>
      <c r="F273" s="6">
        <f t="shared" si="21"/>
        <v>16594.5</v>
      </c>
      <c r="G273" s="7">
        <f t="shared" si="22"/>
        <v>27.278630136986301</v>
      </c>
    </row>
    <row r="274" spans="1:7" x14ac:dyDescent="0.3">
      <c r="A274" s="13">
        <v>45558</v>
      </c>
      <c r="B274" s="6">
        <v>1399</v>
      </c>
      <c r="C274" s="6">
        <f t="shared" si="24"/>
        <v>0</v>
      </c>
      <c r="D274" s="6">
        <f t="shared" si="23"/>
        <v>16089</v>
      </c>
      <c r="E274" s="6">
        <f t="shared" si="20"/>
        <v>14690</v>
      </c>
      <c r="F274" s="6">
        <f t="shared" si="21"/>
        <v>15389.5</v>
      </c>
      <c r="G274" s="7">
        <f t="shared" si="22"/>
        <v>25.29780821917808</v>
      </c>
    </row>
    <row r="275" spans="1:7" x14ac:dyDescent="0.3">
      <c r="A275" s="13">
        <v>45559</v>
      </c>
      <c r="B275" s="6">
        <v>1546</v>
      </c>
      <c r="C275" s="6">
        <f t="shared" si="24"/>
        <v>4005</v>
      </c>
      <c r="D275" s="6">
        <f t="shared" si="23"/>
        <v>14690</v>
      </c>
      <c r="E275" s="6">
        <f t="shared" si="20"/>
        <v>17149</v>
      </c>
      <c r="F275" s="6">
        <f t="shared" si="21"/>
        <v>15919.5</v>
      </c>
      <c r="G275" s="7">
        <f t="shared" si="22"/>
        <v>36.169041095890407</v>
      </c>
    </row>
    <row r="276" spans="1:7" x14ac:dyDescent="0.3">
      <c r="A276" s="13">
        <v>45560</v>
      </c>
      <c r="B276" s="6">
        <v>1441</v>
      </c>
      <c r="C276" s="6">
        <f t="shared" si="24"/>
        <v>0</v>
      </c>
      <c r="D276" s="6">
        <f t="shared" si="23"/>
        <v>17149</v>
      </c>
      <c r="E276" s="6">
        <f t="shared" si="20"/>
        <v>15708</v>
      </c>
      <c r="F276" s="6">
        <f t="shared" si="21"/>
        <v>16428.5</v>
      </c>
      <c r="G276" s="7">
        <f t="shared" si="22"/>
        <v>27.005753424657531</v>
      </c>
    </row>
    <row r="277" spans="1:7" x14ac:dyDescent="0.3">
      <c r="A277" s="13">
        <v>45561</v>
      </c>
      <c r="B277" s="6">
        <v>1450</v>
      </c>
      <c r="C277" s="6">
        <f t="shared" si="24"/>
        <v>0</v>
      </c>
      <c r="D277" s="6">
        <f t="shared" si="23"/>
        <v>15708</v>
      </c>
      <c r="E277" s="6">
        <f t="shared" si="20"/>
        <v>14258</v>
      </c>
      <c r="F277" s="6">
        <f t="shared" si="21"/>
        <v>14983</v>
      </c>
      <c r="G277" s="7">
        <f t="shared" si="22"/>
        <v>24.62958904109589</v>
      </c>
    </row>
    <row r="278" spans="1:7" x14ac:dyDescent="0.3">
      <c r="A278" s="13">
        <v>45562</v>
      </c>
      <c r="B278" s="6">
        <v>1085</v>
      </c>
      <c r="C278" s="6">
        <f t="shared" si="24"/>
        <v>4005</v>
      </c>
      <c r="D278" s="6">
        <f t="shared" si="23"/>
        <v>14258</v>
      </c>
      <c r="E278" s="6">
        <f t="shared" ref="E278:E341" si="25">E277+C278-B278</f>
        <v>17178</v>
      </c>
      <c r="F278" s="6">
        <f t="shared" si="21"/>
        <v>15718</v>
      </c>
      <c r="G278" s="7">
        <f t="shared" si="22"/>
        <v>35.837808219178079</v>
      </c>
    </row>
    <row r="279" spans="1:7" x14ac:dyDescent="0.3">
      <c r="A279" s="13">
        <v>45563</v>
      </c>
      <c r="B279" s="6">
        <v>1440</v>
      </c>
      <c r="C279" s="6">
        <f t="shared" si="24"/>
        <v>0</v>
      </c>
      <c r="D279" s="6">
        <f t="shared" si="23"/>
        <v>17178</v>
      </c>
      <c r="E279" s="6">
        <f t="shared" si="25"/>
        <v>15738</v>
      </c>
      <c r="F279" s="6">
        <f t="shared" si="21"/>
        <v>16458</v>
      </c>
      <c r="G279" s="7">
        <f t="shared" si="22"/>
        <v>27.054246575342464</v>
      </c>
    </row>
    <row r="280" spans="1:7" x14ac:dyDescent="0.3">
      <c r="A280" s="13">
        <v>45564</v>
      </c>
      <c r="B280" s="6">
        <v>1208</v>
      </c>
      <c r="C280" s="6">
        <f t="shared" si="24"/>
        <v>0</v>
      </c>
      <c r="D280" s="6">
        <f t="shared" si="23"/>
        <v>15738</v>
      </c>
      <c r="E280" s="6">
        <f t="shared" si="25"/>
        <v>14530</v>
      </c>
      <c r="F280" s="6">
        <f t="shared" si="21"/>
        <v>15134</v>
      </c>
      <c r="G280" s="7">
        <f t="shared" si="22"/>
        <v>24.877808219178082</v>
      </c>
    </row>
    <row r="281" spans="1:7" x14ac:dyDescent="0.3">
      <c r="A281" s="13">
        <v>45565</v>
      </c>
      <c r="B281" s="6">
        <v>1518</v>
      </c>
      <c r="C281" s="6">
        <f t="shared" si="24"/>
        <v>4005</v>
      </c>
      <c r="D281" s="6">
        <f t="shared" si="23"/>
        <v>14530</v>
      </c>
      <c r="E281" s="6">
        <f t="shared" si="25"/>
        <v>17017</v>
      </c>
      <c r="F281" s="6">
        <f t="shared" si="21"/>
        <v>15773.5</v>
      </c>
      <c r="G281" s="7">
        <f t="shared" si="22"/>
        <v>35.929041095890412</v>
      </c>
    </row>
    <row r="282" spans="1:7" x14ac:dyDescent="0.3">
      <c r="A282" s="13">
        <v>45566</v>
      </c>
      <c r="B282" s="6">
        <v>1314</v>
      </c>
      <c r="C282" s="6">
        <f t="shared" si="24"/>
        <v>0</v>
      </c>
      <c r="D282" s="6">
        <f t="shared" si="23"/>
        <v>17017</v>
      </c>
      <c r="E282" s="6">
        <f t="shared" si="25"/>
        <v>15703</v>
      </c>
      <c r="F282" s="6">
        <f t="shared" si="21"/>
        <v>16360</v>
      </c>
      <c r="G282" s="7">
        <f t="shared" si="22"/>
        <v>26.893150684931506</v>
      </c>
    </row>
    <row r="283" spans="1:7" x14ac:dyDescent="0.3">
      <c r="A283" s="13">
        <v>45567</v>
      </c>
      <c r="B283" s="6">
        <v>1558</v>
      </c>
      <c r="C283" s="6">
        <f t="shared" si="24"/>
        <v>0</v>
      </c>
      <c r="D283" s="6">
        <f t="shared" si="23"/>
        <v>15703</v>
      </c>
      <c r="E283" s="6">
        <f t="shared" si="25"/>
        <v>14145</v>
      </c>
      <c r="F283" s="6">
        <f t="shared" si="21"/>
        <v>14924</v>
      </c>
      <c r="G283" s="7">
        <f t="shared" si="22"/>
        <v>24.532602739726027</v>
      </c>
    </row>
    <row r="284" spans="1:7" x14ac:dyDescent="0.3">
      <c r="A284" s="13">
        <v>45568</v>
      </c>
      <c r="B284" s="6">
        <v>1373</v>
      </c>
      <c r="C284" s="6">
        <f t="shared" si="24"/>
        <v>4005</v>
      </c>
      <c r="D284" s="6">
        <f t="shared" si="23"/>
        <v>14145</v>
      </c>
      <c r="E284" s="6">
        <f t="shared" si="25"/>
        <v>16777</v>
      </c>
      <c r="F284" s="6">
        <f t="shared" si="21"/>
        <v>15461</v>
      </c>
      <c r="G284" s="7">
        <f t="shared" si="22"/>
        <v>35.415342465753426</v>
      </c>
    </row>
    <row r="285" spans="1:7" x14ac:dyDescent="0.3">
      <c r="A285" s="13">
        <v>45569</v>
      </c>
      <c r="B285" s="6">
        <v>1204</v>
      </c>
      <c r="C285" s="6">
        <f t="shared" si="24"/>
        <v>0</v>
      </c>
      <c r="D285" s="6">
        <f t="shared" si="23"/>
        <v>16777</v>
      </c>
      <c r="E285" s="6">
        <f t="shared" si="25"/>
        <v>15573</v>
      </c>
      <c r="F285" s="6">
        <f t="shared" si="21"/>
        <v>16175</v>
      </c>
      <c r="G285" s="7">
        <f t="shared" si="22"/>
        <v>26.589041095890408</v>
      </c>
    </row>
    <row r="286" spans="1:7" x14ac:dyDescent="0.3">
      <c r="A286" s="13">
        <v>45570</v>
      </c>
      <c r="B286" s="6">
        <v>1345</v>
      </c>
      <c r="C286" s="6">
        <f t="shared" si="24"/>
        <v>0</v>
      </c>
      <c r="D286" s="6">
        <f t="shared" si="23"/>
        <v>15573</v>
      </c>
      <c r="E286" s="6">
        <f t="shared" si="25"/>
        <v>14228</v>
      </c>
      <c r="F286" s="6">
        <f t="shared" si="21"/>
        <v>14900.5</v>
      </c>
      <c r="G286" s="7">
        <f t="shared" si="22"/>
        <v>24.493972602739724</v>
      </c>
    </row>
    <row r="287" spans="1:7" x14ac:dyDescent="0.3">
      <c r="A287" s="13">
        <v>45571</v>
      </c>
      <c r="B287" s="6">
        <v>1179</v>
      </c>
      <c r="C287" s="6">
        <f t="shared" si="24"/>
        <v>4005</v>
      </c>
      <c r="D287" s="6">
        <f t="shared" si="23"/>
        <v>14228</v>
      </c>
      <c r="E287" s="6">
        <f t="shared" si="25"/>
        <v>17054</v>
      </c>
      <c r="F287" s="6">
        <f t="shared" si="21"/>
        <v>15641</v>
      </c>
      <c r="G287" s="7">
        <f t="shared" si="22"/>
        <v>35.71123287671233</v>
      </c>
    </row>
    <row r="288" spans="1:7" x14ac:dyDescent="0.3">
      <c r="A288" s="13">
        <v>45572</v>
      </c>
      <c r="B288" s="6">
        <v>1449</v>
      </c>
      <c r="C288" s="6">
        <f t="shared" si="24"/>
        <v>0</v>
      </c>
      <c r="D288" s="6">
        <f t="shared" si="23"/>
        <v>17054</v>
      </c>
      <c r="E288" s="6">
        <f t="shared" si="25"/>
        <v>15605</v>
      </c>
      <c r="F288" s="6">
        <f t="shared" si="21"/>
        <v>16329.5</v>
      </c>
      <c r="G288" s="7">
        <f t="shared" si="22"/>
        <v>26.843013698630134</v>
      </c>
    </row>
    <row r="289" spans="1:7" x14ac:dyDescent="0.3">
      <c r="A289" s="13">
        <v>45573</v>
      </c>
      <c r="B289" s="6">
        <v>1165</v>
      </c>
      <c r="C289" s="6">
        <f t="shared" si="24"/>
        <v>0</v>
      </c>
      <c r="D289" s="6">
        <f t="shared" si="23"/>
        <v>15605</v>
      </c>
      <c r="E289" s="6">
        <f t="shared" si="25"/>
        <v>14440</v>
      </c>
      <c r="F289" s="6">
        <f t="shared" si="21"/>
        <v>15022.5</v>
      </c>
      <c r="G289" s="7">
        <f t="shared" si="22"/>
        <v>24.694520547945203</v>
      </c>
    </row>
    <row r="290" spans="1:7" x14ac:dyDescent="0.3">
      <c r="A290" s="13">
        <v>45574</v>
      </c>
      <c r="B290" s="6">
        <v>1372</v>
      </c>
      <c r="C290" s="6">
        <f t="shared" si="24"/>
        <v>4005</v>
      </c>
      <c r="D290" s="6">
        <f t="shared" si="23"/>
        <v>14440</v>
      </c>
      <c r="E290" s="6">
        <f t="shared" si="25"/>
        <v>17073</v>
      </c>
      <c r="F290" s="6">
        <f t="shared" si="21"/>
        <v>15756.5</v>
      </c>
      <c r="G290" s="7">
        <f t="shared" si="22"/>
        <v>35.901095890410957</v>
      </c>
    </row>
    <row r="291" spans="1:7" x14ac:dyDescent="0.3">
      <c r="A291" s="13">
        <v>45575</v>
      </c>
      <c r="B291" s="6">
        <v>1305</v>
      </c>
      <c r="C291" s="6">
        <f t="shared" si="24"/>
        <v>0</v>
      </c>
      <c r="D291" s="6">
        <f t="shared" si="23"/>
        <v>17073</v>
      </c>
      <c r="E291" s="6">
        <f t="shared" si="25"/>
        <v>15768</v>
      </c>
      <c r="F291" s="6">
        <f t="shared" si="21"/>
        <v>16420.5</v>
      </c>
      <c r="G291" s="7">
        <f t="shared" si="22"/>
        <v>26.992602739726024</v>
      </c>
    </row>
    <row r="292" spans="1:7" x14ac:dyDescent="0.3">
      <c r="A292" s="13">
        <v>45576</v>
      </c>
      <c r="B292" s="6">
        <v>1564</v>
      </c>
      <c r="C292" s="6">
        <f t="shared" si="24"/>
        <v>0</v>
      </c>
      <c r="D292" s="6">
        <f t="shared" si="23"/>
        <v>15768</v>
      </c>
      <c r="E292" s="6">
        <f t="shared" si="25"/>
        <v>14204</v>
      </c>
      <c r="F292" s="6">
        <f t="shared" si="21"/>
        <v>14986</v>
      </c>
      <c r="G292" s="7">
        <f t="shared" si="22"/>
        <v>24.634520547945204</v>
      </c>
    </row>
    <row r="293" spans="1:7" x14ac:dyDescent="0.3">
      <c r="A293" s="13">
        <v>45577</v>
      </c>
      <c r="B293" s="6">
        <v>1085</v>
      </c>
      <c r="C293" s="6">
        <f t="shared" si="24"/>
        <v>4005</v>
      </c>
      <c r="D293" s="6">
        <f t="shared" si="23"/>
        <v>14204</v>
      </c>
      <c r="E293" s="6">
        <f t="shared" si="25"/>
        <v>17124</v>
      </c>
      <c r="F293" s="6">
        <f t="shared" si="21"/>
        <v>15664</v>
      </c>
      <c r="G293" s="7">
        <f t="shared" si="22"/>
        <v>35.749041095890405</v>
      </c>
    </row>
    <row r="294" spans="1:7" x14ac:dyDescent="0.3">
      <c r="A294" s="13">
        <v>45578</v>
      </c>
      <c r="B294" s="6">
        <v>1597</v>
      </c>
      <c r="C294" s="6">
        <f t="shared" si="24"/>
        <v>0</v>
      </c>
      <c r="D294" s="6">
        <f t="shared" si="23"/>
        <v>17124</v>
      </c>
      <c r="E294" s="6">
        <f t="shared" si="25"/>
        <v>15527</v>
      </c>
      <c r="F294" s="6">
        <f t="shared" si="21"/>
        <v>16325.5</v>
      </c>
      <c r="G294" s="7">
        <f t="shared" si="22"/>
        <v>26.836438356164383</v>
      </c>
    </row>
    <row r="295" spans="1:7" x14ac:dyDescent="0.3">
      <c r="A295" s="13">
        <v>45579</v>
      </c>
      <c r="B295" s="6">
        <v>1486</v>
      </c>
      <c r="C295" s="6">
        <f t="shared" si="24"/>
        <v>0</v>
      </c>
      <c r="D295" s="6">
        <f t="shared" si="23"/>
        <v>15527</v>
      </c>
      <c r="E295" s="6">
        <f t="shared" si="25"/>
        <v>14041</v>
      </c>
      <c r="F295" s="6">
        <f t="shared" si="21"/>
        <v>14784</v>
      </c>
      <c r="G295" s="7">
        <f t="shared" si="22"/>
        <v>24.302465753424656</v>
      </c>
    </row>
    <row r="296" spans="1:7" x14ac:dyDescent="0.3">
      <c r="A296" s="13">
        <v>45580</v>
      </c>
      <c r="B296" s="6">
        <v>1599</v>
      </c>
      <c r="C296" s="6">
        <f t="shared" si="24"/>
        <v>4005</v>
      </c>
      <c r="D296" s="6">
        <f t="shared" si="23"/>
        <v>14041</v>
      </c>
      <c r="E296" s="6">
        <f t="shared" si="25"/>
        <v>16447</v>
      </c>
      <c r="F296" s="6">
        <f t="shared" si="21"/>
        <v>15244</v>
      </c>
      <c r="G296" s="7">
        <f t="shared" si="22"/>
        <v>35.058630136986295</v>
      </c>
    </row>
    <row r="297" spans="1:7" x14ac:dyDescent="0.3">
      <c r="A297" s="13">
        <v>45581</v>
      </c>
      <c r="B297" s="6">
        <v>1053</v>
      </c>
      <c r="C297" s="6">
        <f t="shared" si="24"/>
        <v>0</v>
      </c>
      <c r="D297" s="6">
        <f t="shared" si="23"/>
        <v>16447</v>
      </c>
      <c r="E297" s="6">
        <f t="shared" si="25"/>
        <v>15394</v>
      </c>
      <c r="F297" s="6">
        <f t="shared" si="21"/>
        <v>15920.5</v>
      </c>
      <c r="G297" s="7">
        <f t="shared" si="22"/>
        <v>26.170684931506848</v>
      </c>
    </row>
    <row r="298" spans="1:7" x14ac:dyDescent="0.3">
      <c r="A298" s="13">
        <v>45582</v>
      </c>
      <c r="B298" s="6">
        <v>1253</v>
      </c>
      <c r="C298" s="6">
        <f t="shared" si="24"/>
        <v>0</v>
      </c>
      <c r="D298" s="6">
        <f t="shared" si="23"/>
        <v>15394</v>
      </c>
      <c r="E298" s="6">
        <f t="shared" si="25"/>
        <v>14141</v>
      </c>
      <c r="F298" s="6">
        <f t="shared" si="21"/>
        <v>14767.5</v>
      </c>
      <c r="G298" s="7">
        <f t="shared" si="22"/>
        <v>24.275342465753422</v>
      </c>
    </row>
    <row r="299" spans="1:7" x14ac:dyDescent="0.3">
      <c r="A299" s="13">
        <v>45583</v>
      </c>
      <c r="B299" s="6">
        <v>1517</v>
      </c>
      <c r="C299" s="6">
        <f t="shared" si="24"/>
        <v>4005</v>
      </c>
      <c r="D299" s="6">
        <f t="shared" si="23"/>
        <v>14141</v>
      </c>
      <c r="E299" s="6">
        <f t="shared" si="25"/>
        <v>16629</v>
      </c>
      <c r="F299" s="6">
        <f t="shared" si="21"/>
        <v>15385</v>
      </c>
      <c r="G299" s="7">
        <f t="shared" si="22"/>
        <v>35.290410958904104</v>
      </c>
    </row>
    <row r="300" spans="1:7" x14ac:dyDescent="0.3">
      <c r="A300" s="13">
        <v>45584</v>
      </c>
      <c r="B300" s="6">
        <v>1131</v>
      </c>
      <c r="C300" s="6">
        <f t="shared" si="24"/>
        <v>0</v>
      </c>
      <c r="D300" s="6">
        <f t="shared" si="23"/>
        <v>16629</v>
      </c>
      <c r="E300" s="6">
        <f t="shared" si="25"/>
        <v>15498</v>
      </c>
      <c r="F300" s="6">
        <f t="shared" si="21"/>
        <v>16063.5</v>
      </c>
      <c r="G300" s="7">
        <f t="shared" si="22"/>
        <v>26.405753424657533</v>
      </c>
    </row>
    <row r="301" spans="1:7" x14ac:dyDescent="0.3">
      <c r="A301" s="13">
        <v>45585</v>
      </c>
      <c r="B301" s="6">
        <v>1456</v>
      </c>
      <c r="C301" s="6">
        <f t="shared" si="24"/>
        <v>0</v>
      </c>
      <c r="D301" s="6">
        <f t="shared" si="23"/>
        <v>15498</v>
      </c>
      <c r="E301" s="6">
        <f t="shared" si="25"/>
        <v>14042</v>
      </c>
      <c r="F301" s="6">
        <f t="shared" si="21"/>
        <v>14770</v>
      </c>
      <c r="G301" s="7">
        <f t="shared" si="22"/>
        <v>24.279452054794518</v>
      </c>
    </row>
    <row r="302" spans="1:7" x14ac:dyDescent="0.3">
      <c r="A302" s="13">
        <v>45586</v>
      </c>
      <c r="B302" s="6">
        <v>1330</v>
      </c>
      <c r="C302" s="6">
        <f t="shared" si="24"/>
        <v>4005</v>
      </c>
      <c r="D302" s="6">
        <f t="shared" si="23"/>
        <v>14042</v>
      </c>
      <c r="E302" s="6">
        <f t="shared" si="25"/>
        <v>16717</v>
      </c>
      <c r="F302" s="6">
        <f t="shared" si="21"/>
        <v>15379.5</v>
      </c>
      <c r="G302" s="7">
        <f t="shared" si="22"/>
        <v>35.281369863013694</v>
      </c>
    </row>
    <row r="303" spans="1:7" x14ac:dyDescent="0.3">
      <c r="A303" s="13">
        <v>45587</v>
      </c>
      <c r="B303" s="6">
        <v>1396</v>
      </c>
      <c r="C303" s="6">
        <f t="shared" si="24"/>
        <v>0</v>
      </c>
      <c r="D303" s="6">
        <f t="shared" si="23"/>
        <v>16717</v>
      </c>
      <c r="E303" s="6">
        <f t="shared" si="25"/>
        <v>15321</v>
      </c>
      <c r="F303" s="6">
        <f t="shared" si="21"/>
        <v>16019</v>
      </c>
      <c r="G303" s="7">
        <f t="shared" si="22"/>
        <v>26.332602739726024</v>
      </c>
    </row>
    <row r="304" spans="1:7" x14ac:dyDescent="0.3">
      <c r="A304" s="13">
        <v>45588</v>
      </c>
      <c r="B304" s="6">
        <v>1468</v>
      </c>
      <c r="C304" s="6">
        <f t="shared" si="24"/>
        <v>0</v>
      </c>
      <c r="D304" s="6">
        <f t="shared" si="23"/>
        <v>15321</v>
      </c>
      <c r="E304" s="6">
        <f t="shared" si="25"/>
        <v>13853</v>
      </c>
      <c r="F304" s="6">
        <f t="shared" si="21"/>
        <v>14587</v>
      </c>
      <c r="G304" s="7">
        <f t="shared" si="22"/>
        <v>23.9786301369863</v>
      </c>
    </row>
    <row r="305" spans="1:7" x14ac:dyDescent="0.3">
      <c r="A305" s="13">
        <v>45589</v>
      </c>
      <c r="B305" s="6">
        <v>1598</v>
      </c>
      <c r="C305" s="6">
        <f t="shared" si="24"/>
        <v>4005</v>
      </c>
      <c r="D305" s="6">
        <f t="shared" si="23"/>
        <v>13853</v>
      </c>
      <c r="E305" s="6">
        <f t="shared" si="25"/>
        <v>16260</v>
      </c>
      <c r="F305" s="6">
        <f t="shared" si="21"/>
        <v>15056.5</v>
      </c>
      <c r="G305" s="7">
        <f t="shared" si="22"/>
        <v>34.750410958904112</v>
      </c>
    </row>
    <row r="306" spans="1:7" x14ac:dyDescent="0.3">
      <c r="A306" s="13">
        <v>45590</v>
      </c>
      <c r="B306" s="6">
        <v>1274</v>
      </c>
      <c r="C306" s="6">
        <f t="shared" si="24"/>
        <v>0</v>
      </c>
      <c r="D306" s="6">
        <f t="shared" si="23"/>
        <v>16260</v>
      </c>
      <c r="E306" s="6">
        <f t="shared" si="25"/>
        <v>14986</v>
      </c>
      <c r="F306" s="6">
        <f t="shared" si="21"/>
        <v>15623</v>
      </c>
      <c r="G306" s="7">
        <f t="shared" si="22"/>
        <v>25.681643835616438</v>
      </c>
    </row>
    <row r="307" spans="1:7" x14ac:dyDescent="0.3">
      <c r="A307" s="13">
        <v>45591</v>
      </c>
      <c r="B307" s="6">
        <v>1316</v>
      </c>
      <c r="C307" s="6">
        <f t="shared" si="24"/>
        <v>0</v>
      </c>
      <c r="D307" s="6">
        <f t="shared" si="23"/>
        <v>14986</v>
      </c>
      <c r="E307" s="6">
        <f t="shared" si="25"/>
        <v>13670</v>
      </c>
      <c r="F307" s="6">
        <f t="shared" si="21"/>
        <v>14328</v>
      </c>
      <c r="G307" s="7">
        <f t="shared" si="22"/>
        <v>23.552876712328764</v>
      </c>
    </row>
    <row r="308" spans="1:7" x14ac:dyDescent="0.3">
      <c r="A308" s="13">
        <v>45592</v>
      </c>
      <c r="B308" s="6">
        <v>1298</v>
      </c>
      <c r="C308" s="6">
        <f t="shared" si="24"/>
        <v>4005</v>
      </c>
      <c r="D308" s="6">
        <f t="shared" si="23"/>
        <v>13670</v>
      </c>
      <c r="E308" s="6">
        <f t="shared" si="25"/>
        <v>16377</v>
      </c>
      <c r="F308" s="6">
        <f t="shared" si="21"/>
        <v>15023.5</v>
      </c>
      <c r="G308" s="7">
        <f t="shared" si="22"/>
        <v>34.696164383561637</v>
      </c>
    </row>
    <row r="309" spans="1:7" x14ac:dyDescent="0.3">
      <c r="A309" s="13">
        <v>45593</v>
      </c>
      <c r="B309" s="6">
        <v>1545</v>
      </c>
      <c r="C309" s="6">
        <f t="shared" si="24"/>
        <v>0</v>
      </c>
      <c r="D309" s="6">
        <f t="shared" si="23"/>
        <v>16377</v>
      </c>
      <c r="E309" s="6">
        <f t="shared" si="25"/>
        <v>14832</v>
      </c>
      <c r="F309" s="6">
        <f t="shared" si="21"/>
        <v>15604.5</v>
      </c>
      <c r="G309" s="7">
        <f t="shared" si="22"/>
        <v>25.651232876712328</v>
      </c>
    </row>
    <row r="310" spans="1:7" x14ac:dyDescent="0.3">
      <c r="A310" s="13">
        <v>45594</v>
      </c>
      <c r="B310" s="6">
        <v>1071</v>
      </c>
      <c r="C310" s="6">
        <f t="shared" si="24"/>
        <v>0</v>
      </c>
      <c r="D310" s="6">
        <f t="shared" si="23"/>
        <v>14832</v>
      </c>
      <c r="E310" s="6">
        <f t="shared" si="25"/>
        <v>13761</v>
      </c>
      <c r="F310" s="6">
        <f t="shared" si="21"/>
        <v>14296.5</v>
      </c>
      <c r="G310" s="7">
        <f t="shared" si="22"/>
        <v>23.501095890410959</v>
      </c>
    </row>
    <row r="311" spans="1:7" x14ac:dyDescent="0.3">
      <c r="A311" s="13">
        <v>45595</v>
      </c>
      <c r="B311" s="6">
        <v>1165</v>
      </c>
      <c r="C311" s="6">
        <f t="shared" si="24"/>
        <v>4005</v>
      </c>
      <c r="D311" s="6">
        <f t="shared" si="23"/>
        <v>13761</v>
      </c>
      <c r="E311" s="6">
        <f t="shared" si="25"/>
        <v>16601</v>
      </c>
      <c r="F311" s="6">
        <f t="shared" si="21"/>
        <v>15181</v>
      </c>
      <c r="G311" s="7">
        <f t="shared" si="22"/>
        <v>34.955068493150684</v>
      </c>
    </row>
    <row r="312" spans="1:7" x14ac:dyDescent="0.3">
      <c r="A312" s="13">
        <v>45596</v>
      </c>
      <c r="B312" s="6">
        <v>1061</v>
      </c>
      <c r="C312" s="6">
        <f t="shared" si="24"/>
        <v>0</v>
      </c>
      <c r="D312" s="6">
        <f t="shared" si="23"/>
        <v>16601</v>
      </c>
      <c r="E312" s="6">
        <f t="shared" si="25"/>
        <v>15540</v>
      </c>
      <c r="F312" s="6">
        <f t="shared" si="21"/>
        <v>16070.5</v>
      </c>
      <c r="G312" s="7">
        <f t="shared" si="22"/>
        <v>26.417260273972602</v>
      </c>
    </row>
    <row r="313" spans="1:7" x14ac:dyDescent="0.3">
      <c r="A313" s="13">
        <v>45597</v>
      </c>
      <c r="B313" s="6">
        <v>1324</v>
      </c>
      <c r="C313" s="6">
        <f t="shared" si="24"/>
        <v>0</v>
      </c>
      <c r="D313" s="6">
        <f t="shared" si="23"/>
        <v>15540</v>
      </c>
      <c r="E313" s="6">
        <f t="shared" si="25"/>
        <v>14216</v>
      </c>
      <c r="F313" s="6">
        <f t="shared" si="21"/>
        <v>14878</v>
      </c>
      <c r="G313" s="7">
        <f t="shared" si="22"/>
        <v>24.456986301369863</v>
      </c>
    </row>
    <row r="314" spans="1:7" x14ac:dyDescent="0.3">
      <c r="A314" s="13">
        <v>45598</v>
      </c>
      <c r="B314" s="6">
        <v>1087</v>
      </c>
      <c r="C314" s="6">
        <f t="shared" si="24"/>
        <v>4005</v>
      </c>
      <c r="D314" s="6">
        <f t="shared" si="23"/>
        <v>14216</v>
      </c>
      <c r="E314" s="6">
        <f t="shared" si="25"/>
        <v>17134</v>
      </c>
      <c r="F314" s="6">
        <f t="shared" si="21"/>
        <v>15675</v>
      </c>
      <c r="G314" s="7">
        <f t="shared" si="22"/>
        <v>35.767123287671232</v>
      </c>
    </row>
    <row r="315" spans="1:7" x14ac:dyDescent="0.3">
      <c r="A315" s="13">
        <v>45599</v>
      </c>
      <c r="B315" s="6">
        <v>1468</v>
      </c>
      <c r="C315" s="6">
        <f t="shared" si="24"/>
        <v>0</v>
      </c>
      <c r="D315" s="6">
        <f t="shared" si="23"/>
        <v>17134</v>
      </c>
      <c r="E315" s="6">
        <f t="shared" si="25"/>
        <v>15666</v>
      </c>
      <c r="F315" s="6">
        <f t="shared" si="21"/>
        <v>16400</v>
      </c>
      <c r="G315" s="7">
        <f t="shared" si="22"/>
        <v>26.958904109589039</v>
      </c>
    </row>
    <row r="316" spans="1:7" x14ac:dyDescent="0.3">
      <c r="A316" s="13">
        <v>45600</v>
      </c>
      <c r="B316" s="6">
        <v>1514</v>
      </c>
      <c r="C316" s="6">
        <f t="shared" si="24"/>
        <v>0</v>
      </c>
      <c r="D316" s="6">
        <f t="shared" si="23"/>
        <v>15666</v>
      </c>
      <c r="E316" s="6">
        <f t="shared" si="25"/>
        <v>14152</v>
      </c>
      <c r="F316" s="6">
        <f t="shared" si="21"/>
        <v>14909</v>
      </c>
      <c r="G316" s="7">
        <f t="shared" si="22"/>
        <v>24.507945205479452</v>
      </c>
    </row>
    <row r="317" spans="1:7" x14ac:dyDescent="0.3">
      <c r="A317" s="13">
        <v>45601</v>
      </c>
      <c r="B317" s="6">
        <v>1358</v>
      </c>
      <c r="C317" s="6">
        <f t="shared" si="24"/>
        <v>4005</v>
      </c>
      <c r="D317" s="6">
        <f t="shared" si="23"/>
        <v>14152</v>
      </c>
      <c r="E317" s="6">
        <f t="shared" si="25"/>
        <v>16799</v>
      </c>
      <c r="F317" s="6">
        <f t="shared" si="21"/>
        <v>15475.5</v>
      </c>
      <c r="G317" s="7">
        <f t="shared" si="22"/>
        <v>35.439178082191781</v>
      </c>
    </row>
    <row r="318" spans="1:7" x14ac:dyDescent="0.3">
      <c r="A318" s="13">
        <v>45602</v>
      </c>
      <c r="B318" s="6">
        <v>1245</v>
      </c>
      <c r="C318" s="6">
        <f t="shared" si="24"/>
        <v>0</v>
      </c>
      <c r="D318" s="6">
        <f t="shared" si="23"/>
        <v>16799</v>
      </c>
      <c r="E318" s="6">
        <f t="shared" si="25"/>
        <v>15554</v>
      </c>
      <c r="F318" s="6">
        <f t="shared" si="21"/>
        <v>16176.5</v>
      </c>
      <c r="G318" s="7">
        <f t="shared" si="22"/>
        <v>26.591506849315067</v>
      </c>
    </row>
    <row r="319" spans="1:7" x14ac:dyDescent="0.3">
      <c r="A319" s="13">
        <v>45603</v>
      </c>
      <c r="B319" s="6">
        <v>1406</v>
      </c>
      <c r="C319" s="6">
        <f t="shared" si="24"/>
        <v>0</v>
      </c>
      <c r="D319" s="6">
        <f t="shared" si="23"/>
        <v>15554</v>
      </c>
      <c r="E319" s="6">
        <f t="shared" si="25"/>
        <v>14148</v>
      </c>
      <c r="F319" s="6">
        <f t="shared" si="21"/>
        <v>14851</v>
      </c>
      <c r="G319" s="7">
        <f t="shared" si="22"/>
        <v>24.412602739726026</v>
      </c>
    </row>
    <row r="320" spans="1:7" x14ac:dyDescent="0.3">
      <c r="A320" s="13">
        <v>45604</v>
      </c>
      <c r="B320" s="6">
        <v>1347</v>
      </c>
      <c r="C320" s="6">
        <f t="shared" si="24"/>
        <v>4005</v>
      </c>
      <c r="D320" s="6">
        <f t="shared" si="23"/>
        <v>14148</v>
      </c>
      <c r="E320" s="6">
        <f t="shared" si="25"/>
        <v>16806</v>
      </c>
      <c r="F320" s="6">
        <f t="shared" si="21"/>
        <v>15477</v>
      </c>
      <c r="G320" s="7">
        <f t="shared" si="22"/>
        <v>35.441643835616432</v>
      </c>
    </row>
    <row r="321" spans="1:7" x14ac:dyDescent="0.3">
      <c r="A321" s="13">
        <v>45605</v>
      </c>
      <c r="B321" s="6">
        <v>1481</v>
      </c>
      <c r="C321" s="6">
        <f t="shared" si="24"/>
        <v>0</v>
      </c>
      <c r="D321" s="6">
        <f t="shared" si="23"/>
        <v>16806</v>
      </c>
      <c r="E321" s="6">
        <f t="shared" si="25"/>
        <v>15325</v>
      </c>
      <c r="F321" s="6">
        <f t="shared" si="21"/>
        <v>16065.5</v>
      </c>
      <c r="G321" s="7">
        <f t="shared" si="22"/>
        <v>26.409041095890409</v>
      </c>
    </row>
    <row r="322" spans="1:7" x14ac:dyDescent="0.3">
      <c r="A322" s="13">
        <v>45606</v>
      </c>
      <c r="B322" s="6">
        <v>1104</v>
      </c>
      <c r="C322" s="6">
        <f t="shared" si="24"/>
        <v>0</v>
      </c>
      <c r="D322" s="6">
        <f t="shared" si="23"/>
        <v>15325</v>
      </c>
      <c r="E322" s="6">
        <f t="shared" si="25"/>
        <v>14221</v>
      </c>
      <c r="F322" s="6">
        <f t="shared" si="21"/>
        <v>14773</v>
      </c>
      <c r="G322" s="7">
        <f t="shared" si="22"/>
        <v>24.284383561643835</v>
      </c>
    </row>
    <row r="323" spans="1:7" x14ac:dyDescent="0.3">
      <c r="A323" s="13">
        <v>45607</v>
      </c>
      <c r="B323" s="6">
        <v>1599</v>
      </c>
      <c r="C323" s="6">
        <f t="shared" si="24"/>
        <v>4005</v>
      </c>
      <c r="D323" s="6">
        <f t="shared" si="23"/>
        <v>14221</v>
      </c>
      <c r="E323" s="6">
        <f t="shared" si="25"/>
        <v>16627</v>
      </c>
      <c r="F323" s="6">
        <f t="shared" si="21"/>
        <v>15424</v>
      </c>
      <c r="G323" s="7">
        <f t="shared" si="22"/>
        <v>35.354520547945199</v>
      </c>
    </row>
    <row r="324" spans="1:7" x14ac:dyDescent="0.3">
      <c r="A324" s="13">
        <v>45608</v>
      </c>
      <c r="B324" s="6">
        <v>1564</v>
      </c>
      <c r="C324" s="6">
        <f t="shared" si="24"/>
        <v>0</v>
      </c>
      <c r="D324" s="6">
        <f t="shared" si="23"/>
        <v>16627</v>
      </c>
      <c r="E324" s="6">
        <f t="shared" si="25"/>
        <v>15063</v>
      </c>
      <c r="F324" s="6">
        <f t="shared" si="21"/>
        <v>15845</v>
      </c>
      <c r="G324" s="7">
        <f t="shared" si="22"/>
        <v>26.046575342465751</v>
      </c>
    </row>
    <row r="325" spans="1:7" x14ac:dyDescent="0.3">
      <c r="A325" s="13">
        <v>45609</v>
      </c>
      <c r="B325" s="6">
        <v>1113</v>
      </c>
      <c r="C325" s="6">
        <f t="shared" si="24"/>
        <v>0</v>
      </c>
      <c r="D325" s="6">
        <f t="shared" si="23"/>
        <v>15063</v>
      </c>
      <c r="E325" s="6">
        <f t="shared" si="25"/>
        <v>13950</v>
      </c>
      <c r="F325" s="6">
        <f t="shared" si="21"/>
        <v>14506.5</v>
      </c>
      <c r="G325" s="7">
        <f t="shared" si="22"/>
        <v>23.846301369863014</v>
      </c>
    </row>
    <row r="326" spans="1:7" x14ac:dyDescent="0.3">
      <c r="A326" s="13">
        <v>45610</v>
      </c>
      <c r="B326" s="6">
        <v>1416</v>
      </c>
      <c r="C326" s="6">
        <f t="shared" si="24"/>
        <v>4005</v>
      </c>
      <c r="D326" s="6">
        <f t="shared" si="23"/>
        <v>13950</v>
      </c>
      <c r="E326" s="6">
        <f t="shared" si="25"/>
        <v>16539</v>
      </c>
      <c r="F326" s="6">
        <f t="shared" si="21"/>
        <v>15244.5</v>
      </c>
      <c r="G326" s="7">
        <f t="shared" si="22"/>
        <v>35.059452054794519</v>
      </c>
    </row>
    <row r="327" spans="1:7" x14ac:dyDescent="0.3">
      <c r="A327" s="13">
        <v>45611</v>
      </c>
      <c r="B327" s="6">
        <v>1013</v>
      </c>
      <c r="C327" s="6">
        <f t="shared" si="24"/>
        <v>0</v>
      </c>
      <c r="D327" s="6">
        <f t="shared" si="23"/>
        <v>16539</v>
      </c>
      <c r="E327" s="6">
        <f t="shared" si="25"/>
        <v>15526</v>
      </c>
      <c r="F327" s="6">
        <f t="shared" si="21"/>
        <v>16032.5</v>
      </c>
      <c r="G327" s="7">
        <f t="shared" si="22"/>
        <v>26.354794520547944</v>
      </c>
    </row>
    <row r="328" spans="1:7" x14ac:dyDescent="0.3">
      <c r="A328" s="13">
        <v>45612</v>
      </c>
      <c r="B328" s="6">
        <v>1547</v>
      </c>
      <c r="C328" s="6">
        <f t="shared" si="24"/>
        <v>0</v>
      </c>
      <c r="D328" s="6">
        <f t="shared" si="23"/>
        <v>15526</v>
      </c>
      <c r="E328" s="6">
        <f t="shared" si="25"/>
        <v>13979</v>
      </c>
      <c r="F328" s="6">
        <f t="shared" si="21"/>
        <v>14752.5</v>
      </c>
      <c r="G328" s="7">
        <f t="shared" si="22"/>
        <v>24.250684931506846</v>
      </c>
    </row>
    <row r="329" spans="1:7" x14ac:dyDescent="0.3">
      <c r="A329" s="13">
        <v>45613</v>
      </c>
      <c r="B329" s="6">
        <v>1451</v>
      </c>
      <c r="C329" s="6">
        <f t="shared" si="24"/>
        <v>4005</v>
      </c>
      <c r="D329" s="6">
        <f t="shared" si="23"/>
        <v>13979</v>
      </c>
      <c r="E329" s="6">
        <f t="shared" si="25"/>
        <v>16533</v>
      </c>
      <c r="F329" s="6">
        <f t="shared" ref="F329:F373" si="26">AVERAGE(D329:E329)</f>
        <v>15256</v>
      </c>
      <c r="G329" s="7">
        <f t="shared" ref="G329:G373" si="27">F329*$E$4+IF(C329&gt;0,$E$1,0)</f>
        <v>35.078356164383564</v>
      </c>
    </row>
    <row r="330" spans="1:7" x14ac:dyDescent="0.3">
      <c r="A330" s="13">
        <v>45614</v>
      </c>
      <c r="B330" s="6">
        <v>1235</v>
      </c>
      <c r="C330" s="6">
        <f t="shared" si="24"/>
        <v>0</v>
      </c>
      <c r="D330" s="6">
        <f t="shared" ref="D330:D373" si="28">E329</f>
        <v>16533</v>
      </c>
      <c r="E330" s="6">
        <f t="shared" si="25"/>
        <v>15298</v>
      </c>
      <c r="F330" s="6">
        <f t="shared" si="26"/>
        <v>15915.5</v>
      </c>
      <c r="G330" s="7">
        <f t="shared" si="27"/>
        <v>26.162465753424655</v>
      </c>
    </row>
    <row r="331" spans="1:7" x14ac:dyDescent="0.3">
      <c r="A331" s="13">
        <v>45615</v>
      </c>
      <c r="B331" s="6">
        <v>1546</v>
      </c>
      <c r="C331" s="6">
        <f t="shared" si="24"/>
        <v>0</v>
      </c>
      <c r="D331" s="6">
        <f t="shared" si="28"/>
        <v>15298</v>
      </c>
      <c r="E331" s="6">
        <f t="shared" si="25"/>
        <v>13752</v>
      </c>
      <c r="F331" s="6">
        <f t="shared" si="26"/>
        <v>14525</v>
      </c>
      <c r="G331" s="7">
        <f t="shared" si="27"/>
        <v>23.876712328767123</v>
      </c>
    </row>
    <row r="332" spans="1:7" x14ac:dyDescent="0.3">
      <c r="A332" s="13">
        <v>45616</v>
      </c>
      <c r="B332" s="6">
        <v>1023</v>
      </c>
      <c r="C332" s="6">
        <f t="shared" ref="C332:C373" si="29">C329</f>
        <v>4005</v>
      </c>
      <c r="D332" s="6">
        <f t="shared" si="28"/>
        <v>13752</v>
      </c>
      <c r="E332" s="6">
        <f t="shared" si="25"/>
        <v>16734</v>
      </c>
      <c r="F332" s="6">
        <f t="shared" si="26"/>
        <v>15243</v>
      </c>
      <c r="G332" s="7">
        <f t="shared" si="27"/>
        <v>35.056986301369861</v>
      </c>
    </row>
    <row r="333" spans="1:7" x14ac:dyDescent="0.3">
      <c r="A333" s="13">
        <v>45617</v>
      </c>
      <c r="B333" s="6">
        <v>1351</v>
      </c>
      <c r="C333" s="6">
        <f t="shared" si="29"/>
        <v>0</v>
      </c>
      <c r="D333" s="6">
        <f t="shared" si="28"/>
        <v>16734</v>
      </c>
      <c r="E333" s="6">
        <f t="shared" si="25"/>
        <v>15383</v>
      </c>
      <c r="F333" s="6">
        <f t="shared" si="26"/>
        <v>16058.5</v>
      </c>
      <c r="G333" s="7">
        <f t="shared" si="27"/>
        <v>26.39753424657534</v>
      </c>
    </row>
    <row r="334" spans="1:7" x14ac:dyDescent="0.3">
      <c r="A334" s="13">
        <v>45618</v>
      </c>
      <c r="B334" s="6">
        <v>1289</v>
      </c>
      <c r="C334" s="6">
        <f t="shared" si="29"/>
        <v>0</v>
      </c>
      <c r="D334" s="6">
        <f t="shared" si="28"/>
        <v>15383</v>
      </c>
      <c r="E334" s="6">
        <f t="shared" si="25"/>
        <v>14094</v>
      </c>
      <c r="F334" s="6">
        <f t="shared" si="26"/>
        <v>14738.5</v>
      </c>
      <c r="G334" s="7">
        <f t="shared" si="27"/>
        <v>24.227671232876709</v>
      </c>
    </row>
    <row r="335" spans="1:7" x14ac:dyDescent="0.3">
      <c r="A335" s="13">
        <v>45619</v>
      </c>
      <c r="B335" s="6">
        <v>1114</v>
      </c>
      <c r="C335" s="6">
        <f t="shared" si="29"/>
        <v>4005</v>
      </c>
      <c r="D335" s="6">
        <f t="shared" si="28"/>
        <v>14094</v>
      </c>
      <c r="E335" s="6">
        <f t="shared" si="25"/>
        <v>16985</v>
      </c>
      <c r="F335" s="6">
        <f t="shared" si="26"/>
        <v>15539.5</v>
      </c>
      <c r="G335" s="7">
        <f t="shared" si="27"/>
        <v>35.544383561643834</v>
      </c>
    </row>
    <row r="336" spans="1:7" x14ac:dyDescent="0.3">
      <c r="A336" s="13">
        <v>45620</v>
      </c>
      <c r="B336" s="6">
        <v>1229</v>
      </c>
      <c r="C336" s="6">
        <f t="shared" si="29"/>
        <v>0</v>
      </c>
      <c r="D336" s="6">
        <f t="shared" si="28"/>
        <v>16985</v>
      </c>
      <c r="E336" s="6">
        <f t="shared" si="25"/>
        <v>15756</v>
      </c>
      <c r="F336" s="6">
        <f t="shared" si="26"/>
        <v>16370.5</v>
      </c>
      <c r="G336" s="7">
        <f t="shared" si="27"/>
        <v>26.910410958904109</v>
      </c>
    </row>
    <row r="337" spans="1:7" x14ac:dyDescent="0.3">
      <c r="A337" s="13">
        <v>45621</v>
      </c>
      <c r="B337" s="6">
        <v>1131</v>
      </c>
      <c r="C337" s="6">
        <f t="shared" si="29"/>
        <v>0</v>
      </c>
      <c r="D337" s="6">
        <f t="shared" si="28"/>
        <v>15756</v>
      </c>
      <c r="E337" s="6">
        <f t="shared" si="25"/>
        <v>14625</v>
      </c>
      <c r="F337" s="6">
        <f t="shared" si="26"/>
        <v>15190.5</v>
      </c>
      <c r="G337" s="7">
        <f t="shared" si="27"/>
        <v>24.970684931506849</v>
      </c>
    </row>
    <row r="338" spans="1:7" x14ac:dyDescent="0.3">
      <c r="A338" s="13">
        <v>45622</v>
      </c>
      <c r="B338" s="6">
        <v>1331</v>
      </c>
      <c r="C338" s="6">
        <f t="shared" si="29"/>
        <v>4005</v>
      </c>
      <c r="D338" s="6">
        <f t="shared" si="28"/>
        <v>14625</v>
      </c>
      <c r="E338" s="6">
        <f t="shared" si="25"/>
        <v>17299</v>
      </c>
      <c r="F338" s="6">
        <f t="shared" si="26"/>
        <v>15962</v>
      </c>
      <c r="G338" s="7">
        <f t="shared" si="27"/>
        <v>36.238904109589043</v>
      </c>
    </row>
    <row r="339" spans="1:7" x14ac:dyDescent="0.3">
      <c r="A339" s="13">
        <v>45623</v>
      </c>
      <c r="B339" s="6">
        <v>1515</v>
      </c>
      <c r="C339" s="6">
        <f t="shared" si="29"/>
        <v>0</v>
      </c>
      <c r="D339" s="6">
        <f t="shared" si="28"/>
        <v>17299</v>
      </c>
      <c r="E339" s="6">
        <f t="shared" si="25"/>
        <v>15784</v>
      </c>
      <c r="F339" s="6">
        <f t="shared" si="26"/>
        <v>16541.5</v>
      </c>
      <c r="G339" s="7">
        <f t="shared" si="27"/>
        <v>27.191506849315065</v>
      </c>
    </row>
    <row r="340" spans="1:7" x14ac:dyDescent="0.3">
      <c r="A340" s="13">
        <v>45624</v>
      </c>
      <c r="B340" s="6">
        <v>1315</v>
      </c>
      <c r="C340" s="6">
        <f t="shared" si="29"/>
        <v>0</v>
      </c>
      <c r="D340" s="6">
        <f t="shared" si="28"/>
        <v>15784</v>
      </c>
      <c r="E340" s="6">
        <f t="shared" si="25"/>
        <v>14469</v>
      </c>
      <c r="F340" s="6">
        <f t="shared" si="26"/>
        <v>15126.5</v>
      </c>
      <c r="G340" s="7">
        <f t="shared" si="27"/>
        <v>24.865479452054792</v>
      </c>
    </row>
    <row r="341" spans="1:7" x14ac:dyDescent="0.3">
      <c r="A341" s="13">
        <v>45625</v>
      </c>
      <c r="B341" s="6">
        <v>1476</v>
      </c>
      <c r="C341" s="6">
        <f t="shared" si="29"/>
        <v>4005</v>
      </c>
      <c r="D341" s="6">
        <f t="shared" si="28"/>
        <v>14469</v>
      </c>
      <c r="E341" s="6">
        <f t="shared" si="25"/>
        <v>16998</v>
      </c>
      <c r="F341" s="6">
        <f t="shared" si="26"/>
        <v>15733.5</v>
      </c>
      <c r="G341" s="7">
        <f t="shared" si="27"/>
        <v>35.863287671232875</v>
      </c>
    </row>
    <row r="342" spans="1:7" x14ac:dyDescent="0.3">
      <c r="A342" s="13">
        <v>45626</v>
      </c>
      <c r="B342" s="6">
        <v>1274</v>
      </c>
      <c r="C342" s="6">
        <f t="shared" si="29"/>
        <v>0</v>
      </c>
      <c r="D342" s="6">
        <f t="shared" si="28"/>
        <v>16998</v>
      </c>
      <c r="E342" s="6">
        <f t="shared" ref="E342:E373" si="30">E341+C342-B342</f>
        <v>15724</v>
      </c>
      <c r="F342" s="6">
        <f t="shared" si="26"/>
        <v>16361</v>
      </c>
      <c r="G342" s="7">
        <f t="shared" si="27"/>
        <v>26.894794520547944</v>
      </c>
    </row>
    <row r="343" spans="1:7" x14ac:dyDescent="0.3">
      <c r="A343" s="13">
        <v>45627</v>
      </c>
      <c r="B343" s="6">
        <v>1168</v>
      </c>
      <c r="C343" s="6">
        <f t="shared" si="29"/>
        <v>0</v>
      </c>
      <c r="D343" s="6">
        <f t="shared" si="28"/>
        <v>15724</v>
      </c>
      <c r="E343" s="6">
        <f t="shared" si="30"/>
        <v>14556</v>
      </c>
      <c r="F343" s="6">
        <f t="shared" si="26"/>
        <v>15140</v>
      </c>
      <c r="G343" s="7">
        <f t="shared" si="27"/>
        <v>24.887671232876709</v>
      </c>
    </row>
    <row r="344" spans="1:7" x14ac:dyDescent="0.3">
      <c r="A344" s="13">
        <v>45628</v>
      </c>
      <c r="B344" s="6">
        <v>1470</v>
      </c>
      <c r="C344" s="6">
        <f t="shared" si="29"/>
        <v>4005</v>
      </c>
      <c r="D344" s="6">
        <f t="shared" si="28"/>
        <v>14556</v>
      </c>
      <c r="E344" s="6">
        <f t="shared" si="30"/>
        <v>17091</v>
      </c>
      <c r="F344" s="6">
        <f t="shared" si="26"/>
        <v>15823.5</v>
      </c>
      <c r="G344" s="7">
        <f t="shared" si="27"/>
        <v>36.011232876712327</v>
      </c>
    </row>
    <row r="345" spans="1:7" x14ac:dyDescent="0.3">
      <c r="A345" s="13">
        <v>45629</v>
      </c>
      <c r="B345" s="6">
        <v>1012</v>
      </c>
      <c r="C345" s="6">
        <f t="shared" si="29"/>
        <v>0</v>
      </c>
      <c r="D345" s="6">
        <f t="shared" si="28"/>
        <v>17091</v>
      </c>
      <c r="E345" s="6">
        <f t="shared" si="30"/>
        <v>16079</v>
      </c>
      <c r="F345" s="6">
        <f t="shared" si="26"/>
        <v>16585</v>
      </c>
      <c r="G345" s="7">
        <f t="shared" si="27"/>
        <v>27.263013698630136</v>
      </c>
    </row>
    <row r="346" spans="1:7" x14ac:dyDescent="0.3">
      <c r="A346" s="13">
        <v>45630</v>
      </c>
      <c r="B346" s="6">
        <v>1003</v>
      </c>
      <c r="C346" s="6">
        <f t="shared" si="29"/>
        <v>0</v>
      </c>
      <c r="D346" s="6">
        <f t="shared" si="28"/>
        <v>16079</v>
      </c>
      <c r="E346" s="6">
        <f t="shared" si="30"/>
        <v>15076</v>
      </c>
      <c r="F346" s="6">
        <f t="shared" si="26"/>
        <v>15577.5</v>
      </c>
      <c r="G346" s="7">
        <f t="shared" si="27"/>
        <v>25.606849315068491</v>
      </c>
    </row>
    <row r="347" spans="1:7" x14ac:dyDescent="0.3">
      <c r="A347" s="13">
        <v>45631</v>
      </c>
      <c r="B347" s="6">
        <v>1045</v>
      </c>
      <c r="C347" s="6">
        <f t="shared" si="29"/>
        <v>4005</v>
      </c>
      <c r="D347" s="6">
        <f t="shared" si="28"/>
        <v>15076</v>
      </c>
      <c r="E347" s="6">
        <f t="shared" si="30"/>
        <v>18036</v>
      </c>
      <c r="F347" s="6">
        <f t="shared" si="26"/>
        <v>16556</v>
      </c>
      <c r="G347" s="7">
        <f t="shared" si="27"/>
        <v>37.215342465753423</v>
      </c>
    </row>
    <row r="348" spans="1:7" x14ac:dyDescent="0.3">
      <c r="A348" s="13">
        <v>45632</v>
      </c>
      <c r="B348" s="6">
        <v>1572</v>
      </c>
      <c r="C348" s="6">
        <f t="shared" si="29"/>
        <v>0</v>
      </c>
      <c r="D348" s="6">
        <f t="shared" si="28"/>
        <v>18036</v>
      </c>
      <c r="E348" s="6">
        <f t="shared" si="30"/>
        <v>16464</v>
      </c>
      <c r="F348" s="6">
        <f t="shared" si="26"/>
        <v>17250</v>
      </c>
      <c r="G348" s="7">
        <f t="shared" si="27"/>
        <v>28.356164383561641</v>
      </c>
    </row>
    <row r="349" spans="1:7" x14ac:dyDescent="0.3">
      <c r="A349" s="13">
        <v>45633</v>
      </c>
      <c r="B349" s="6">
        <v>1481</v>
      </c>
      <c r="C349" s="6">
        <f t="shared" si="29"/>
        <v>0</v>
      </c>
      <c r="D349" s="6">
        <f t="shared" si="28"/>
        <v>16464</v>
      </c>
      <c r="E349" s="6">
        <f t="shared" si="30"/>
        <v>14983</v>
      </c>
      <c r="F349" s="6">
        <f t="shared" si="26"/>
        <v>15723.5</v>
      </c>
      <c r="G349" s="7">
        <f t="shared" si="27"/>
        <v>25.846849315068493</v>
      </c>
    </row>
    <row r="350" spans="1:7" x14ac:dyDescent="0.3">
      <c r="A350" s="13">
        <v>45634</v>
      </c>
      <c r="B350" s="6">
        <v>1155</v>
      </c>
      <c r="C350" s="6">
        <f t="shared" si="29"/>
        <v>4005</v>
      </c>
      <c r="D350" s="6">
        <f t="shared" si="28"/>
        <v>14983</v>
      </c>
      <c r="E350" s="6">
        <f t="shared" si="30"/>
        <v>17833</v>
      </c>
      <c r="F350" s="6">
        <f t="shared" si="26"/>
        <v>16408</v>
      </c>
      <c r="G350" s="7">
        <f t="shared" si="27"/>
        <v>36.972054794520545</v>
      </c>
    </row>
    <row r="351" spans="1:7" x14ac:dyDescent="0.3">
      <c r="A351" s="13">
        <v>45635</v>
      </c>
      <c r="B351" s="6">
        <v>1138</v>
      </c>
      <c r="C351" s="6">
        <f t="shared" si="29"/>
        <v>0</v>
      </c>
      <c r="D351" s="6">
        <f t="shared" si="28"/>
        <v>17833</v>
      </c>
      <c r="E351" s="6">
        <f t="shared" si="30"/>
        <v>16695</v>
      </c>
      <c r="F351" s="6">
        <f t="shared" si="26"/>
        <v>17264</v>
      </c>
      <c r="G351" s="7">
        <f t="shared" si="27"/>
        <v>28.379178082191778</v>
      </c>
    </row>
    <row r="352" spans="1:7" x14ac:dyDescent="0.3">
      <c r="A352" s="13">
        <v>45636</v>
      </c>
      <c r="B352" s="6">
        <v>1150</v>
      </c>
      <c r="C352" s="6">
        <f t="shared" si="29"/>
        <v>0</v>
      </c>
      <c r="D352" s="6">
        <f t="shared" si="28"/>
        <v>16695</v>
      </c>
      <c r="E352" s="6">
        <f t="shared" si="30"/>
        <v>15545</v>
      </c>
      <c r="F352" s="6">
        <f t="shared" si="26"/>
        <v>16120</v>
      </c>
      <c r="G352" s="7">
        <f t="shared" si="27"/>
        <v>26.4986301369863</v>
      </c>
    </row>
    <row r="353" spans="1:7" x14ac:dyDescent="0.3">
      <c r="A353" s="13">
        <v>45637</v>
      </c>
      <c r="B353" s="6">
        <v>1353</v>
      </c>
      <c r="C353" s="6">
        <f t="shared" si="29"/>
        <v>4005</v>
      </c>
      <c r="D353" s="6">
        <f t="shared" si="28"/>
        <v>15545</v>
      </c>
      <c r="E353" s="6">
        <f t="shared" si="30"/>
        <v>18197</v>
      </c>
      <c r="F353" s="6">
        <f t="shared" si="26"/>
        <v>16871</v>
      </c>
      <c r="G353" s="7">
        <f t="shared" si="27"/>
        <v>37.733150684931502</v>
      </c>
    </row>
    <row r="354" spans="1:7" x14ac:dyDescent="0.3">
      <c r="A354" s="13">
        <v>45638</v>
      </c>
      <c r="B354" s="6">
        <v>1010</v>
      </c>
      <c r="C354" s="6">
        <f t="shared" si="29"/>
        <v>0</v>
      </c>
      <c r="D354" s="6">
        <f t="shared" si="28"/>
        <v>18197</v>
      </c>
      <c r="E354" s="6">
        <f t="shared" si="30"/>
        <v>17187</v>
      </c>
      <c r="F354" s="6">
        <f t="shared" si="26"/>
        <v>17692</v>
      </c>
      <c r="G354" s="7">
        <f t="shared" si="27"/>
        <v>29.082739726027395</v>
      </c>
    </row>
    <row r="355" spans="1:7" x14ac:dyDescent="0.3">
      <c r="A355" s="13">
        <v>45639</v>
      </c>
      <c r="B355" s="6">
        <v>1391</v>
      </c>
      <c r="C355" s="6">
        <f t="shared" si="29"/>
        <v>0</v>
      </c>
      <c r="D355" s="6">
        <f t="shared" si="28"/>
        <v>17187</v>
      </c>
      <c r="E355" s="6">
        <f t="shared" si="30"/>
        <v>15796</v>
      </c>
      <c r="F355" s="6">
        <f t="shared" si="26"/>
        <v>16491.5</v>
      </c>
      <c r="G355" s="7">
        <f t="shared" si="27"/>
        <v>27.109315068493149</v>
      </c>
    </row>
    <row r="356" spans="1:7" x14ac:dyDescent="0.3">
      <c r="A356" s="13">
        <v>45640</v>
      </c>
      <c r="B356" s="6">
        <v>1579</v>
      </c>
      <c r="C356" s="6">
        <f t="shared" si="29"/>
        <v>4005</v>
      </c>
      <c r="D356" s="6">
        <f t="shared" si="28"/>
        <v>15796</v>
      </c>
      <c r="E356" s="6">
        <f t="shared" si="30"/>
        <v>18222</v>
      </c>
      <c r="F356" s="6">
        <f t="shared" si="26"/>
        <v>17009</v>
      </c>
      <c r="G356" s="7">
        <f t="shared" si="27"/>
        <v>37.959999999999994</v>
      </c>
    </row>
    <row r="357" spans="1:7" x14ac:dyDescent="0.3">
      <c r="A357" s="13">
        <v>45641</v>
      </c>
      <c r="B357" s="6">
        <v>1389</v>
      </c>
      <c r="C357" s="6">
        <f t="shared" si="29"/>
        <v>0</v>
      </c>
      <c r="D357" s="6">
        <f t="shared" si="28"/>
        <v>18222</v>
      </c>
      <c r="E357" s="6">
        <f t="shared" si="30"/>
        <v>16833</v>
      </c>
      <c r="F357" s="6">
        <f t="shared" si="26"/>
        <v>17527.5</v>
      </c>
      <c r="G357" s="7">
        <f t="shared" si="27"/>
        <v>28.812328767123287</v>
      </c>
    </row>
    <row r="358" spans="1:7" x14ac:dyDescent="0.3">
      <c r="A358" s="13">
        <v>45642</v>
      </c>
      <c r="B358" s="6">
        <v>1227</v>
      </c>
      <c r="C358" s="6">
        <f t="shared" si="29"/>
        <v>0</v>
      </c>
      <c r="D358" s="6">
        <f t="shared" si="28"/>
        <v>16833</v>
      </c>
      <c r="E358" s="6">
        <f t="shared" si="30"/>
        <v>15606</v>
      </c>
      <c r="F358" s="6">
        <f t="shared" si="26"/>
        <v>16219.5</v>
      </c>
      <c r="G358" s="7">
        <f t="shared" si="27"/>
        <v>26.662191780821917</v>
      </c>
    </row>
    <row r="359" spans="1:7" x14ac:dyDescent="0.3">
      <c r="A359" s="13">
        <v>45643</v>
      </c>
      <c r="B359" s="6">
        <v>1150</v>
      </c>
      <c r="C359" s="6">
        <f t="shared" si="29"/>
        <v>4005</v>
      </c>
      <c r="D359" s="6">
        <f t="shared" si="28"/>
        <v>15606</v>
      </c>
      <c r="E359" s="6">
        <f t="shared" si="30"/>
        <v>18461</v>
      </c>
      <c r="F359" s="6">
        <f t="shared" si="26"/>
        <v>17033.5</v>
      </c>
      <c r="G359" s="7">
        <f t="shared" si="27"/>
        <v>38.000273972602741</v>
      </c>
    </row>
    <row r="360" spans="1:7" x14ac:dyDescent="0.3">
      <c r="A360" s="13">
        <v>45644</v>
      </c>
      <c r="B360" s="6">
        <v>1181</v>
      </c>
      <c r="C360" s="6">
        <f t="shared" si="29"/>
        <v>0</v>
      </c>
      <c r="D360" s="6">
        <f t="shared" si="28"/>
        <v>18461</v>
      </c>
      <c r="E360" s="6">
        <f t="shared" si="30"/>
        <v>17280</v>
      </c>
      <c r="F360" s="6">
        <f t="shared" si="26"/>
        <v>17870.5</v>
      </c>
      <c r="G360" s="7">
        <f t="shared" si="27"/>
        <v>29.37616438356164</v>
      </c>
    </row>
    <row r="361" spans="1:7" x14ac:dyDescent="0.3">
      <c r="A361" s="13">
        <v>45645</v>
      </c>
      <c r="B361" s="6">
        <v>1504</v>
      </c>
      <c r="C361" s="6">
        <f t="shared" si="29"/>
        <v>0</v>
      </c>
      <c r="D361" s="6">
        <f t="shared" si="28"/>
        <v>17280</v>
      </c>
      <c r="E361" s="6">
        <f t="shared" si="30"/>
        <v>15776</v>
      </c>
      <c r="F361" s="6">
        <f t="shared" si="26"/>
        <v>16528</v>
      </c>
      <c r="G361" s="7">
        <f t="shared" si="27"/>
        <v>27.169315068493148</v>
      </c>
    </row>
    <row r="362" spans="1:7" x14ac:dyDescent="0.3">
      <c r="A362" s="13">
        <v>45646</v>
      </c>
      <c r="B362" s="6">
        <v>1462</v>
      </c>
      <c r="C362" s="6">
        <f t="shared" si="29"/>
        <v>4005</v>
      </c>
      <c r="D362" s="6">
        <f t="shared" si="28"/>
        <v>15776</v>
      </c>
      <c r="E362" s="6">
        <f t="shared" si="30"/>
        <v>18319</v>
      </c>
      <c r="F362" s="6">
        <f t="shared" si="26"/>
        <v>17047.5</v>
      </c>
      <c r="G362" s="7">
        <f t="shared" si="27"/>
        <v>38.023287671232879</v>
      </c>
    </row>
    <row r="363" spans="1:7" x14ac:dyDescent="0.3">
      <c r="A363" s="13">
        <v>45647</v>
      </c>
      <c r="B363" s="6">
        <v>1393</v>
      </c>
      <c r="C363" s="6">
        <f t="shared" si="29"/>
        <v>0</v>
      </c>
      <c r="D363" s="6">
        <f t="shared" si="28"/>
        <v>18319</v>
      </c>
      <c r="E363" s="6">
        <f t="shared" si="30"/>
        <v>16926</v>
      </c>
      <c r="F363" s="6">
        <f t="shared" si="26"/>
        <v>17622.5</v>
      </c>
      <c r="G363" s="7">
        <f t="shared" si="27"/>
        <v>28.968493150684928</v>
      </c>
    </row>
    <row r="364" spans="1:7" x14ac:dyDescent="0.3">
      <c r="A364" s="13">
        <v>45648</v>
      </c>
      <c r="B364" s="6">
        <v>1599</v>
      </c>
      <c r="C364" s="6">
        <f t="shared" si="29"/>
        <v>0</v>
      </c>
      <c r="D364" s="6">
        <f t="shared" si="28"/>
        <v>16926</v>
      </c>
      <c r="E364" s="6">
        <f t="shared" si="30"/>
        <v>15327</v>
      </c>
      <c r="F364" s="6">
        <f t="shared" si="26"/>
        <v>16126.5</v>
      </c>
      <c r="G364" s="7">
        <f t="shared" si="27"/>
        <v>26.509315068493148</v>
      </c>
    </row>
    <row r="365" spans="1:7" x14ac:dyDescent="0.3">
      <c r="A365" s="13">
        <v>45649</v>
      </c>
      <c r="B365" s="6">
        <v>1120</v>
      </c>
      <c r="C365" s="6">
        <f t="shared" si="29"/>
        <v>4005</v>
      </c>
      <c r="D365" s="6">
        <f t="shared" si="28"/>
        <v>15327</v>
      </c>
      <c r="E365" s="6">
        <f t="shared" si="30"/>
        <v>18212</v>
      </c>
      <c r="F365" s="6">
        <f t="shared" si="26"/>
        <v>16769.5</v>
      </c>
      <c r="G365" s="7">
        <f t="shared" si="27"/>
        <v>37.566301369863012</v>
      </c>
    </row>
    <row r="366" spans="1:7" x14ac:dyDescent="0.3">
      <c r="A366" s="13">
        <v>45650</v>
      </c>
      <c r="B366" s="6">
        <v>1533</v>
      </c>
      <c r="C366" s="6">
        <f t="shared" si="29"/>
        <v>0</v>
      </c>
      <c r="D366" s="6">
        <f t="shared" si="28"/>
        <v>18212</v>
      </c>
      <c r="E366" s="6">
        <f t="shared" si="30"/>
        <v>16679</v>
      </c>
      <c r="F366" s="6">
        <f t="shared" si="26"/>
        <v>17445.5</v>
      </c>
      <c r="G366" s="7">
        <f t="shared" si="27"/>
        <v>28.677534246575341</v>
      </c>
    </row>
    <row r="367" spans="1:7" x14ac:dyDescent="0.3">
      <c r="A367" s="13">
        <v>45651</v>
      </c>
      <c r="B367" s="6">
        <v>1398</v>
      </c>
      <c r="C367" s="6">
        <f t="shared" si="29"/>
        <v>0</v>
      </c>
      <c r="D367" s="6">
        <f t="shared" si="28"/>
        <v>16679</v>
      </c>
      <c r="E367" s="6">
        <f t="shared" si="30"/>
        <v>15281</v>
      </c>
      <c r="F367" s="6">
        <f t="shared" si="26"/>
        <v>15980</v>
      </c>
      <c r="G367" s="7">
        <f t="shared" si="27"/>
        <v>26.268493150684929</v>
      </c>
    </row>
    <row r="368" spans="1:7" x14ac:dyDescent="0.3">
      <c r="A368" s="13">
        <v>45652</v>
      </c>
      <c r="B368" s="6">
        <v>1441</v>
      </c>
      <c r="C368" s="6">
        <f t="shared" si="29"/>
        <v>4005</v>
      </c>
      <c r="D368" s="6">
        <f t="shared" si="28"/>
        <v>15281</v>
      </c>
      <c r="E368" s="6">
        <f t="shared" si="30"/>
        <v>17845</v>
      </c>
      <c r="F368" s="6">
        <f t="shared" si="26"/>
        <v>16563</v>
      </c>
      <c r="G368" s="7">
        <f t="shared" si="27"/>
        <v>37.226849315068492</v>
      </c>
    </row>
    <row r="369" spans="1:7" x14ac:dyDescent="0.3">
      <c r="A369" s="13">
        <v>45653</v>
      </c>
      <c r="B369" s="6">
        <v>1363</v>
      </c>
      <c r="C369" s="6">
        <f t="shared" si="29"/>
        <v>0</v>
      </c>
      <c r="D369" s="6">
        <f t="shared" si="28"/>
        <v>17845</v>
      </c>
      <c r="E369" s="6">
        <f t="shared" si="30"/>
        <v>16482</v>
      </c>
      <c r="F369" s="6">
        <f t="shared" si="26"/>
        <v>17163.5</v>
      </c>
      <c r="G369" s="7">
        <f t="shared" si="27"/>
        <v>28.213972602739723</v>
      </c>
    </row>
    <row r="370" spans="1:7" x14ac:dyDescent="0.3">
      <c r="A370" s="13">
        <v>45654</v>
      </c>
      <c r="B370" s="6">
        <v>1478</v>
      </c>
      <c r="C370" s="6">
        <f t="shared" si="29"/>
        <v>0</v>
      </c>
      <c r="D370" s="6">
        <f t="shared" si="28"/>
        <v>16482</v>
      </c>
      <c r="E370" s="6">
        <f t="shared" si="30"/>
        <v>15004</v>
      </c>
      <c r="F370" s="6">
        <f t="shared" si="26"/>
        <v>15743</v>
      </c>
      <c r="G370" s="7">
        <f t="shared" si="27"/>
        <v>25.87890410958904</v>
      </c>
    </row>
    <row r="371" spans="1:7" x14ac:dyDescent="0.3">
      <c r="A371" s="13">
        <v>45655</v>
      </c>
      <c r="B371" s="6">
        <v>1101</v>
      </c>
      <c r="C371" s="6">
        <f t="shared" si="29"/>
        <v>4005</v>
      </c>
      <c r="D371" s="6">
        <f t="shared" si="28"/>
        <v>15004</v>
      </c>
      <c r="E371" s="6">
        <f t="shared" si="30"/>
        <v>17908</v>
      </c>
      <c r="F371" s="6">
        <f t="shared" si="26"/>
        <v>16456</v>
      </c>
      <c r="G371" s="7">
        <f t="shared" si="27"/>
        <v>37.050958904109592</v>
      </c>
    </row>
    <row r="372" spans="1:7" x14ac:dyDescent="0.3">
      <c r="A372" s="13">
        <v>45656</v>
      </c>
      <c r="B372" s="6">
        <v>1325</v>
      </c>
      <c r="C372" s="6">
        <f t="shared" si="29"/>
        <v>0</v>
      </c>
      <c r="D372" s="6">
        <f t="shared" si="28"/>
        <v>17908</v>
      </c>
      <c r="E372" s="6">
        <f t="shared" si="30"/>
        <v>16583</v>
      </c>
      <c r="F372" s="6">
        <f t="shared" si="26"/>
        <v>17245.5</v>
      </c>
      <c r="G372" s="7">
        <f t="shared" si="27"/>
        <v>28.348767123287669</v>
      </c>
    </row>
    <row r="373" spans="1:7" x14ac:dyDescent="0.3">
      <c r="A373" s="13">
        <v>45657</v>
      </c>
      <c r="B373" s="6">
        <v>1220</v>
      </c>
      <c r="C373" s="6">
        <f t="shared" si="29"/>
        <v>0</v>
      </c>
      <c r="D373" s="6">
        <f t="shared" si="28"/>
        <v>16583</v>
      </c>
      <c r="E373" s="6">
        <f t="shared" si="30"/>
        <v>15363</v>
      </c>
      <c r="F373" s="6">
        <f t="shared" si="26"/>
        <v>15973</v>
      </c>
      <c r="G373" s="7">
        <f t="shared" si="27"/>
        <v>26.25698630136986</v>
      </c>
    </row>
    <row r="375" spans="1:7" x14ac:dyDescent="0.3">
      <c r="A375" s="4" t="s">
        <v>20</v>
      </c>
      <c r="B375" s="14">
        <f>SUM(B8:B373)</f>
        <v>481247</v>
      </c>
      <c r="C375" s="14">
        <f>SUM(C8:C373)</f>
        <v>488610</v>
      </c>
      <c r="D375" s="17"/>
      <c r="E375" s="18"/>
      <c r="F375" s="19"/>
      <c r="G375" s="15">
        <f>SUM(G8:G373)</f>
        <v>9629.4380821917803</v>
      </c>
    </row>
  </sheetData>
  <mergeCells count="1">
    <mergeCell ref="D375:F375"/>
  </mergeCells>
  <conditionalFormatting sqref="E8:E373">
    <cfRule type="cellIs" dxfId="0" priority="1" operator="lessThan">
      <formula>$B$3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19450-1815-4DD2-A7B6-2FAA08DC57E8}">
  <dimension ref="A1:J375"/>
  <sheetViews>
    <sheetView showGridLines="0" tabSelected="1" topLeftCell="A354" zoomScale="120" zoomScaleNormal="120" workbookViewId="0">
      <selection activeCell="I13" sqref="I13"/>
    </sheetView>
  </sheetViews>
  <sheetFormatPr baseColWidth="10" defaultRowHeight="14.4" x14ac:dyDescent="0.3"/>
  <cols>
    <col min="1" max="1" width="25.6640625" style="2" bestFit="1" customWidth="1"/>
    <col min="2" max="3" width="14" customWidth="1"/>
    <col min="4" max="4" width="21.5546875" customWidth="1"/>
    <col min="6" max="6" width="36.6640625" customWidth="1"/>
    <col min="8" max="8" width="17.77734375" customWidth="1"/>
    <col min="9" max="9" width="36.21875" customWidth="1"/>
    <col min="10" max="10" width="15.109375" bestFit="1" customWidth="1"/>
  </cols>
  <sheetData>
    <row r="1" spans="1:10" x14ac:dyDescent="0.3">
      <c r="A1" s="4"/>
      <c r="B1" s="5"/>
      <c r="F1" s="5" t="s">
        <v>3</v>
      </c>
      <c r="G1" s="8">
        <v>10</v>
      </c>
      <c r="I1" s="5" t="s">
        <v>21</v>
      </c>
      <c r="J1" s="5">
        <f>B375/365*3</f>
        <v>3955.4547945205477</v>
      </c>
    </row>
    <row r="2" spans="1:10" ht="18" x14ac:dyDescent="0.35">
      <c r="A2" s="4" t="s">
        <v>8</v>
      </c>
      <c r="B2" s="5">
        <v>8000</v>
      </c>
      <c r="F2" s="5" t="s">
        <v>4</v>
      </c>
      <c r="G2" s="8">
        <f>'Réaprovisionnement fixe'!E2</f>
        <v>15</v>
      </c>
      <c r="I2" s="5" t="s">
        <v>15</v>
      </c>
      <c r="J2" s="22">
        <f>ROUND(J1+B3+(B4*(B375/365)),0)</f>
        <v>9592</v>
      </c>
    </row>
    <row r="3" spans="1:10" x14ac:dyDescent="0.3">
      <c r="A3" s="4" t="s">
        <v>16</v>
      </c>
      <c r="B3" s="5">
        <v>3000</v>
      </c>
      <c r="F3" s="5" t="s">
        <v>5</v>
      </c>
      <c r="G3" s="9">
        <f>'Réaprovisionnement fixe'!E3</f>
        <v>0.04</v>
      </c>
    </row>
    <row r="4" spans="1:10" x14ac:dyDescent="0.3">
      <c r="A4" s="4" t="s">
        <v>17</v>
      </c>
      <c r="B4" s="5">
        <v>2</v>
      </c>
      <c r="F4" s="5" t="s">
        <v>11</v>
      </c>
      <c r="G4" s="16">
        <f>G2*G3/365</f>
        <v>1.643835616438356E-3</v>
      </c>
    </row>
    <row r="5" spans="1:10" x14ac:dyDescent="0.3">
      <c r="G5" s="1"/>
    </row>
    <row r="6" spans="1:10" x14ac:dyDescent="0.3">
      <c r="G6" s="1"/>
      <c r="J6" s="3"/>
    </row>
    <row r="7" spans="1:10" x14ac:dyDescent="0.3">
      <c r="A7" s="13" t="s">
        <v>0</v>
      </c>
      <c r="B7" s="6" t="s">
        <v>1</v>
      </c>
      <c r="C7" s="6" t="s">
        <v>12</v>
      </c>
      <c r="D7" s="6" t="s">
        <v>15</v>
      </c>
      <c r="E7" s="6" t="s">
        <v>9</v>
      </c>
      <c r="F7" s="6" t="s">
        <v>10</v>
      </c>
      <c r="G7" s="6" t="s">
        <v>13</v>
      </c>
      <c r="H7" s="6" t="s">
        <v>14</v>
      </c>
    </row>
    <row r="8" spans="1:10" x14ac:dyDescent="0.3">
      <c r="A8" s="13">
        <v>45292</v>
      </c>
      <c r="B8" s="6">
        <v>1399</v>
      </c>
      <c r="C8" s="6">
        <f>B2</f>
        <v>8000</v>
      </c>
      <c r="D8" s="6">
        <f>J2</f>
        <v>9592</v>
      </c>
      <c r="E8" s="6">
        <f>IF(C8&lt;D8,D8-C8,0)</f>
        <v>1592</v>
      </c>
      <c r="F8" s="6">
        <f>C8+E8-B8</f>
        <v>8193</v>
      </c>
      <c r="G8" s="6">
        <f>AVERAGE(C8,F8)</f>
        <v>8096.5</v>
      </c>
      <c r="H8" s="7">
        <f>G8*$G$4+IF(E8&gt;0,$G$1,0)</f>
        <v>23.309315068493149</v>
      </c>
    </row>
    <row r="9" spans="1:10" x14ac:dyDescent="0.3">
      <c r="A9" s="13">
        <v>45293</v>
      </c>
      <c r="B9" s="6">
        <v>1152</v>
      </c>
      <c r="C9" s="6">
        <f t="shared" ref="C9:C72" si="0">F8</f>
        <v>8193</v>
      </c>
      <c r="D9" s="6">
        <v>0</v>
      </c>
      <c r="E9" s="6">
        <f t="shared" ref="E9:E72" si="1">IF(D9&gt;C9,D9-C9,0)</f>
        <v>0</v>
      </c>
      <c r="F9" s="6">
        <f t="shared" ref="F9:F72" si="2">C9-B9+E9</f>
        <v>7041</v>
      </c>
      <c r="G9" s="6">
        <f t="shared" ref="G9:G72" si="3">AVERAGE(C9,F9)</f>
        <v>7617</v>
      </c>
      <c r="H9" s="7">
        <f t="shared" ref="H9:H72" si="4">G9*$G$4+IF(E9&gt;0,$G$1,0)</f>
        <v>12.521095890410958</v>
      </c>
    </row>
    <row r="10" spans="1:10" x14ac:dyDescent="0.3">
      <c r="A10" s="13">
        <v>45294</v>
      </c>
      <c r="B10" s="6">
        <v>1479</v>
      </c>
      <c r="C10" s="6">
        <f t="shared" si="0"/>
        <v>7041</v>
      </c>
      <c r="D10" s="6">
        <v>0</v>
      </c>
      <c r="E10" s="6">
        <f t="shared" si="1"/>
        <v>0</v>
      </c>
      <c r="F10" s="6">
        <f t="shared" si="2"/>
        <v>5562</v>
      </c>
      <c r="G10" s="6">
        <f t="shared" si="3"/>
        <v>6301.5</v>
      </c>
      <c r="H10" s="7">
        <f t="shared" si="4"/>
        <v>10.358630136986301</v>
      </c>
    </row>
    <row r="11" spans="1:10" x14ac:dyDescent="0.3">
      <c r="A11" s="13">
        <v>45295</v>
      </c>
      <c r="B11" s="6">
        <v>1438</v>
      </c>
      <c r="C11" s="6">
        <f t="shared" si="0"/>
        <v>5562</v>
      </c>
      <c r="D11" s="6">
        <f>D8</f>
        <v>9592</v>
      </c>
      <c r="E11" s="6">
        <f t="shared" si="1"/>
        <v>4030</v>
      </c>
      <c r="F11" s="6">
        <f t="shared" si="2"/>
        <v>8154</v>
      </c>
      <c r="G11" s="6">
        <f t="shared" si="3"/>
        <v>6858</v>
      </c>
      <c r="H11" s="7">
        <f t="shared" si="4"/>
        <v>21.273424657534246</v>
      </c>
    </row>
    <row r="12" spans="1:10" x14ac:dyDescent="0.3">
      <c r="A12" s="13">
        <v>45296</v>
      </c>
      <c r="B12" s="6">
        <v>1003</v>
      </c>
      <c r="C12" s="6">
        <f t="shared" si="0"/>
        <v>8154</v>
      </c>
      <c r="D12" s="6">
        <f t="shared" ref="D12:D75" si="5">D9</f>
        <v>0</v>
      </c>
      <c r="E12" s="6">
        <f t="shared" si="1"/>
        <v>0</v>
      </c>
      <c r="F12" s="6">
        <f t="shared" si="2"/>
        <v>7151</v>
      </c>
      <c r="G12" s="6">
        <f t="shared" si="3"/>
        <v>7652.5</v>
      </c>
      <c r="H12" s="7">
        <f t="shared" si="4"/>
        <v>12.579452054794519</v>
      </c>
    </row>
    <row r="13" spans="1:10" x14ac:dyDescent="0.3">
      <c r="A13" s="13">
        <v>45297</v>
      </c>
      <c r="B13" s="6">
        <v>1577</v>
      </c>
      <c r="C13" s="6">
        <f t="shared" si="0"/>
        <v>7151</v>
      </c>
      <c r="D13" s="6">
        <f t="shared" si="5"/>
        <v>0</v>
      </c>
      <c r="E13" s="6">
        <f t="shared" si="1"/>
        <v>0</v>
      </c>
      <c r="F13" s="6">
        <f t="shared" si="2"/>
        <v>5574</v>
      </c>
      <c r="G13" s="6">
        <f t="shared" si="3"/>
        <v>6362.5</v>
      </c>
      <c r="H13" s="7">
        <f t="shared" si="4"/>
        <v>10.45890410958904</v>
      </c>
    </row>
    <row r="14" spans="1:10" x14ac:dyDescent="0.3">
      <c r="A14" s="13">
        <v>45298</v>
      </c>
      <c r="B14" s="6">
        <v>1167</v>
      </c>
      <c r="C14" s="6">
        <f t="shared" si="0"/>
        <v>5574</v>
      </c>
      <c r="D14" s="6">
        <f t="shared" si="5"/>
        <v>9592</v>
      </c>
      <c r="E14" s="6">
        <f t="shared" si="1"/>
        <v>4018</v>
      </c>
      <c r="F14" s="6">
        <f t="shared" si="2"/>
        <v>8425</v>
      </c>
      <c r="G14" s="6">
        <f t="shared" si="3"/>
        <v>6999.5</v>
      </c>
      <c r="H14" s="7">
        <f t="shared" si="4"/>
        <v>21.506027397260276</v>
      </c>
    </row>
    <row r="15" spans="1:10" x14ac:dyDescent="0.3">
      <c r="A15" s="13">
        <v>45299</v>
      </c>
      <c r="B15" s="6">
        <v>1004</v>
      </c>
      <c r="C15" s="6">
        <f t="shared" si="0"/>
        <v>8425</v>
      </c>
      <c r="D15" s="6">
        <f t="shared" si="5"/>
        <v>0</v>
      </c>
      <c r="E15" s="6">
        <f t="shared" si="1"/>
        <v>0</v>
      </c>
      <c r="F15" s="6">
        <f t="shared" si="2"/>
        <v>7421</v>
      </c>
      <c r="G15" s="6">
        <f t="shared" si="3"/>
        <v>7923</v>
      </c>
      <c r="H15" s="7">
        <f t="shared" si="4"/>
        <v>13.024109589041094</v>
      </c>
    </row>
    <row r="16" spans="1:10" x14ac:dyDescent="0.3">
      <c r="A16" s="13">
        <v>45300</v>
      </c>
      <c r="B16" s="6">
        <v>1210</v>
      </c>
      <c r="C16" s="6">
        <f t="shared" si="0"/>
        <v>7421</v>
      </c>
      <c r="D16" s="6">
        <f t="shared" si="5"/>
        <v>0</v>
      </c>
      <c r="E16" s="6">
        <f t="shared" si="1"/>
        <v>0</v>
      </c>
      <c r="F16" s="6">
        <f t="shared" si="2"/>
        <v>6211</v>
      </c>
      <c r="G16" s="6">
        <f t="shared" si="3"/>
        <v>6816</v>
      </c>
      <c r="H16" s="7">
        <f t="shared" si="4"/>
        <v>11.204383561643835</v>
      </c>
    </row>
    <row r="17" spans="1:8" x14ac:dyDescent="0.3">
      <c r="A17" s="13">
        <v>45301</v>
      </c>
      <c r="B17" s="6">
        <v>1033</v>
      </c>
      <c r="C17" s="6">
        <f t="shared" si="0"/>
        <v>6211</v>
      </c>
      <c r="D17" s="6">
        <f t="shared" si="5"/>
        <v>9592</v>
      </c>
      <c r="E17" s="6">
        <f t="shared" si="1"/>
        <v>3381</v>
      </c>
      <c r="F17" s="6">
        <f t="shared" si="2"/>
        <v>8559</v>
      </c>
      <c r="G17" s="6">
        <f t="shared" si="3"/>
        <v>7385</v>
      </c>
      <c r="H17" s="7">
        <f t="shared" si="4"/>
        <v>22.139726027397259</v>
      </c>
    </row>
    <row r="18" spans="1:8" x14ac:dyDescent="0.3">
      <c r="A18" s="13">
        <v>45302</v>
      </c>
      <c r="B18" s="6">
        <v>1112</v>
      </c>
      <c r="C18" s="6">
        <f t="shared" si="0"/>
        <v>8559</v>
      </c>
      <c r="D18" s="6">
        <f t="shared" si="5"/>
        <v>0</v>
      </c>
      <c r="E18" s="6">
        <f t="shared" si="1"/>
        <v>0</v>
      </c>
      <c r="F18" s="6">
        <f t="shared" si="2"/>
        <v>7447</v>
      </c>
      <c r="G18" s="6">
        <f t="shared" si="3"/>
        <v>8003</v>
      </c>
      <c r="H18" s="7">
        <f t="shared" si="4"/>
        <v>13.155616438356164</v>
      </c>
    </row>
    <row r="19" spans="1:8" x14ac:dyDescent="0.3">
      <c r="A19" s="13">
        <v>45303</v>
      </c>
      <c r="B19" s="6">
        <v>1050</v>
      </c>
      <c r="C19" s="6">
        <f t="shared" si="0"/>
        <v>7447</v>
      </c>
      <c r="D19" s="6">
        <f t="shared" si="5"/>
        <v>0</v>
      </c>
      <c r="E19" s="6">
        <f t="shared" si="1"/>
        <v>0</v>
      </c>
      <c r="F19" s="6">
        <f t="shared" si="2"/>
        <v>6397</v>
      </c>
      <c r="G19" s="6">
        <f t="shared" si="3"/>
        <v>6922</v>
      </c>
      <c r="H19" s="7">
        <f t="shared" si="4"/>
        <v>11.378630136986301</v>
      </c>
    </row>
    <row r="20" spans="1:8" x14ac:dyDescent="0.3">
      <c r="A20" s="13">
        <v>45304</v>
      </c>
      <c r="B20" s="6">
        <v>1431</v>
      </c>
      <c r="C20" s="6">
        <f t="shared" si="0"/>
        <v>6397</v>
      </c>
      <c r="D20" s="6">
        <f t="shared" si="5"/>
        <v>9592</v>
      </c>
      <c r="E20" s="6">
        <f t="shared" si="1"/>
        <v>3195</v>
      </c>
      <c r="F20" s="6">
        <f t="shared" si="2"/>
        <v>8161</v>
      </c>
      <c r="G20" s="6">
        <f t="shared" si="3"/>
        <v>7279</v>
      </c>
      <c r="H20" s="7">
        <f t="shared" si="4"/>
        <v>21.965479452054794</v>
      </c>
    </row>
    <row r="21" spans="1:8" x14ac:dyDescent="0.3">
      <c r="A21" s="13">
        <v>45305</v>
      </c>
      <c r="B21" s="6">
        <v>1447</v>
      </c>
      <c r="C21" s="6">
        <f t="shared" si="0"/>
        <v>8161</v>
      </c>
      <c r="D21" s="6">
        <f t="shared" si="5"/>
        <v>0</v>
      </c>
      <c r="E21" s="6">
        <f t="shared" si="1"/>
        <v>0</v>
      </c>
      <c r="F21" s="6">
        <f t="shared" si="2"/>
        <v>6714</v>
      </c>
      <c r="G21" s="6">
        <f t="shared" si="3"/>
        <v>7437.5</v>
      </c>
      <c r="H21" s="7">
        <f t="shared" si="4"/>
        <v>12.226027397260273</v>
      </c>
    </row>
    <row r="22" spans="1:8" x14ac:dyDescent="0.3">
      <c r="A22" s="13">
        <v>45306</v>
      </c>
      <c r="B22" s="6">
        <v>1043</v>
      </c>
      <c r="C22" s="6">
        <f t="shared" si="0"/>
        <v>6714</v>
      </c>
      <c r="D22" s="6">
        <f t="shared" si="5"/>
        <v>0</v>
      </c>
      <c r="E22" s="6">
        <f t="shared" si="1"/>
        <v>0</v>
      </c>
      <c r="F22" s="6">
        <f t="shared" si="2"/>
        <v>5671</v>
      </c>
      <c r="G22" s="6">
        <f t="shared" si="3"/>
        <v>6192.5</v>
      </c>
      <c r="H22" s="7">
        <f t="shared" si="4"/>
        <v>10.17945205479452</v>
      </c>
    </row>
    <row r="23" spans="1:8" x14ac:dyDescent="0.3">
      <c r="A23" s="13">
        <v>45307</v>
      </c>
      <c r="B23" s="6">
        <v>1477</v>
      </c>
      <c r="C23" s="6">
        <f t="shared" si="0"/>
        <v>5671</v>
      </c>
      <c r="D23" s="6">
        <f t="shared" si="5"/>
        <v>9592</v>
      </c>
      <c r="E23" s="6">
        <f t="shared" si="1"/>
        <v>3921</v>
      </c>
      <c r="F23" s="6">
        <f t="shared" si="2"/>
        <v>8115</v>
      </c>
      <c r="G23" s="6">
        <f t="shared" si="3"/>
        <v>6893</v>
      </c>
      <c r="H23" s="7">
        <f t="shared" si="4"/>
        <v>21.330958904109586</v>
      </c>
    </row>
    <row r="24" spans="1:8" x14ac:dyDescent="0.3">
      <c r="A24" s="13">
        <v>45308</v>
      </c>
      <c r="B24" s="6">
        <v>1294</v>
      </c>
      <c r="C24" s="6">
        <f t="shared" si="0"/>
        <v>8115</v>
      </c>
      <c r="D24" s="6">
        <f t="shared" si="5"/>
        <v>0</v>
      </c>
      <c r="E24" s="6">
        <f t="shared" si="1"/>
        <v>0</v>
      </c>
      <c r="F24" s="6">
        <f t="shared" si="2"/>
        <v>6821</v>
      </c>
      <c r="G24" s="6">
        <f t="shared" si="3"/>
        <v>7468</v>
      </c>
      <c r="H24" s="7">
        <f t="shared" si="4"/>
        <v>12.276164383561643</v>
      </c>
    </row>
    <row r="25" spans="1:8" x14ac:dyDescent="0.3">
      <c r="A25" s="13">
        <v>45309</v>
      </c>
      <c r="B25" s="6">
        <v>1250</v>
      </c>
      <c r="C25" s="6">
        <f t="shared" si="0"/>
        <v>6821</v>
      </c>
      <c r="D25" s="6">
        <f t="shared" si="5"/>
        <v>0</v>
      </c>
      <c r="E25" s="6">
        <f t="shared" si="1"/>
        <v>0</v>
      </c>
      <c r="F25" s="6">
        <f t="shared" si="2"/>
        <v>5571</v>
      </c>
      <c r="G25" s="6">
        <f t="shared" si="3"/>
        <v>6196</v>
      </c>
      <c r="H25" s="7">
        <f t="shared" si="4"/>
        <v>10.185205479452055</v>
      </c>
    </row>
    <row r="26" spans="1:8" x14ac:dyDescent="0.3">
      <c r="A26" s="13">
        <v>45310</v>
      </c>
      <c r="B26" s="6">
        <v>1476</v>
      </c>
      <c r="C26" s="6">
        <f t="shared" si="0"/>
        <v>5571</v>
      </c>
      <c r="D26" s="6">
        <f t="shared" si="5"/>
        <v>9592</v>
      </c>
      <c r="E26" s="6">
        <f t="shared" si="1"/>
        <v>4021</v>
      </c>
      <c r="F26" s="6">
        <f t="shared" si="2"/>
        <v>8116</v>
      </c>
      <c r="G26" s="6">
        <f t="shared" si="3"/>
        <v>6843.5</v>
      </c>
      <c r="H26" s="7">
        <f t="shared" si="4"/>
        <v>21.249589041095888</v>
      </c>
    </row>
    <row r="27" spans="1:8" x14ac:dyDescent="0.3">
      <c r="A27" s="13">
        <v>45311</v>
      </c>
      <c r="B27" s="6">
        <v>1087</v>
      </c>
      <c r="C27" s="6">
        <f t="shared" si="0"/>
        <v>8116</v>
      </c>
      <c r="D27" s="6">
        <f t="shared" si="5"/>
        <v>0</v>
      </c>
      <c r="E27" s="6">
        <f t="shared" si="1"/>
        <v>0</v>
      </c>
      <c r="F27" s="6">
        <f t="shared" si="2"/>
        <v>7029</v>
      </c>
      <c r="G27" s="6">
        <f t="shared" si="3"/>
        <v>7572.5</v>
      </c>
      <c r="H27" s="7">
        <f t="shared" si="4"/>
        <v>12.447945205479451</v>
      </c>
    </row>
    <row r="28" spans="1:8" x14ac:dyDescent="0.3">
      <c r="A28" s="13">
        <v>45312</v>
      </c>
      <c r="B28" s="6">
        <v>1217</v>
      </c>
      <c r="C28" s="6">
        <f t="shared" si="0"/>
        <v>7029</v>
      </c>
      <c r="D28" s="6">
        <f t="shared" si="5"/>
        <v>0</v>
      </c>
      <c r="E28" s="6">
        <f t="shared" si="1"/>
        <v>0</v>
      </c>
      <c r="F28" s="6">
        <f t="shared" si="2"/>
        <v>5812</v>
      </c>
      <c r="G28" s="6">
        <f t="shared" si="3"/>
        <v>6420.5</v>
      </c>
      <c r="H28" s="7">
        <f t="shared" si="4"/>
        <v>10.554246575342464</v>
      </c>
    </row>
    <row r="29" spans="1:8" x14ac:dyDescent="0.3">
      <c r="A29" s="13">
        <v>45313</v>
      </c>
      <c r="B29" s="6">
        <v>1047</v>
      </c>
      <c r="C29" s="6">
        <f t="shared" si="0"/>
        <v>5812</v>
      </c>
      <c r="D29" s="6">
        <f t="shared" si="5"/>
        <v>9592</v>
      </c>
      <c r="E29" s="6">
        <f t="shared" si="1"/>
        <v>3780</v>
      </c>
      <c r="F29" s="6">
        <f t="shared" si="2"/>
        <v>8545</v>
      </c>
      <c r="G29" s="6">
        <f t="shared" si="3"/>
        <v>7178.5</v>
      </c>
      <c r="H29" s="7">
        <f t="shared" si="4"/>
        <v>21.800273972602739</v>
      </c>
    </row>
    <row r="30" spans="1:8" x14ac:dyDescent="0.3">
      <c r="A30" s="13">
        <v>45314</v>
      </c>
      <c r="B30" s="6">
        <v>1094</v>
      </c>
      <c r="C30" s="6">
        <f t="shared" si="0"/>
        <v>8545</v>
      </c>
      <c r="D30" s="6">
        <f t="shared" si="5"/>
        <v>0</v>
      </c>
      <c r="E30" s="6">
        <f t="shared" si="1"/>
        <v>0</v>
      </c>
      <c r="F30" s="6">
        <f t="shared" si="2"/>
        <v>7451</v>
      </c>
      <c r="G30" s="6">
        <f t="shared" si="3"/>
        <v>7998</v>
      </c>
      <c r="H30" s="7">
        <f t="shared" si="4"/>
        <v>13.147397260273971</v>
      </c>
    </row>
    <row r="31" spans="1:8" x14ac:dyDescent="0.3">
      <c r="A31" s="13">
        <v>45315</v>
      </c>
      <c r="B31" s="6">
        <v>1357</v>
      </c>
      <c r="C31" s="6">
        <f t="shared" si="0"/>
        <v>7451</v>
      </c>
      <c r="D31" s="6">
        <f t="shared" si="5"/>
        <v>0</v>
      </c>
      <c r="E31" s="6">
        <f t="shared" si="1"/>
        <v>0</v>
      </c>
      <c r="F31" s="6">
        <f t="shared" si="2"/>
        <v>6094</v>
      </c>
      <c r="G31" s="6">
        <f t="shared" si="3"/>
        <v>6772.5</v>
      </c>
      <c r="H31" s="7">
        <f t="shared" si="4"/>
        <v>11.132876712328766</v>
      </c>
    </row>
    <row r="32" spans="1:8" x14ac:dyDescent="0.3">
      <c r="A32" s="13">
        <v>45316</v>
      </c>
      <c r="B32" s="6">
        <v>1334</v>
      </c>
      <c r="C32" s="6">
        <f t="shared" si="0"/>
        <v>6094</v>
      </c>
      <c r="D32" s="6">
        <f t="shared" si="5"/>
        <v>9592</v>
      </c>
      <c r="E32" s="6">
        <f t="shared" si="1"/>
        <v>3498</v>
      </c>
      <c r="F32" s="6">
        <f t="shared" si="2"/>
        <v>8258</v>
      </c>
      <c r="G32" s="6">
        <f t="shared" si="3"/>
        <v>7176</v>
      </c>
      <c r="H32" s="7">
        <f t="shared" si="4"/>
        <v>21.796164383561646</v>
      </c>
    </row>
    <row r="33" spans="1:8" x14ac:dyDescent="0.3">
      <c r="A33" s="13">
        <v>45317</v>
      </c>
      <c r="B33" s="6">
        <v>1176</v>
      </c>
      <c r="C33" s="6">
        <f t="shared" si="0"/>
        <v>8258</v>
      </c>
      <c r="D33" s="6">
        <f t="shared" si="5"/>
        <v>0</v>
      </c>
      <c r="E33" s="6">
        <f t="shared" si="1"/>
        <v>0</v>
      </c>
      <c r="F33" s="6">
        <f t="shared" si="2"/>
        <v>7082</v>
      </c>
      <c r="G33" s="6">
        <f t="shared" si="3"/>
        <v>7670</v>
      </c>
      <c r="H33" s="7">
        <f t="shared" si="4"/>
        <v>12.608219178082191</v>
      </c>
    </row>
    <row r="34" spans="1:8" x14ac:dyDescent="0.3">
      <c r="A34" s="13">
        <v>45318</v>
      </c>
      <c r="B34" s="6">
        <v>1210</v>
      </c>
      <c r="C34" s="6">
        <f t="shared" si="0"/>
        <v>7082</v>
      </c>
      <c r="D34" s="6">
        <f t="shared" si="5"/>
        <v>0</v>
      </c>
      <c r="E34" s="6">
        <f t="shared" si="1"/>
        <v>0</v>
      </c>
      <c r="F34" s="6">
        <f t="shared" si="2"/>
        <v>5872</v>
      </c>
      <c r="G34" s="6">
        <f t="shared" si="3"/>
        <v>6477</v>
      </c>
      <c r="H34" s="7">
        <f t="shared" si="4"/>
        <v>10.647123287671231</v>
      </c>
    </row>
    <row r="35" spans="1:8" x14ac:dyDescent="0.3">
      <c r="A35" s="13">
        <v>45319</v>
      </c>
      <c r="B35" s="6">
        <v>1587</v>
      </c>
      <c r="C35" s="6">
        <f t="shared" si="0"/>
        <v>5872</v>
      </c>
      <c r="D35" s="6">
        <f t="shared" si="5"/>
        <v>9592</v>
      </c>
      <c r="E35" s="6">
        <f t="shared" si="1"/>
        <v>3720</v>
      </c>
      <c r="F35" s="6">
        <f t="shared" si="2"/>
        <v>8005</v>
      </c>
      <c r="G35" s="6">
        <f t="shared" si="3"/>
        <v>6938.5</v>
      </c>
      <c r="H35" s="7">
        <f t="shared" si="4"/>
        <v>21.405753424657533</v>
      </c>
    </row>
    <row r="36" spans="1:8" x14ac:dyDescent="0.3">
      <c r="A36" s="13">
        <v>45320</v>
      </c>
      <c r="B36" s="6">
        <v>1439</v>
      </c>
      <c r="C36" s="6">
        <f t="shared" si="0"/>
        <v>8005</v>
      </c>
      <c r="D36" s="6">
        <f t="shared" si="5"/>
        <v>0</v>
      </c>
      <c r="E36" s="6">
        <f t="shared" si="1"/>
        <v>0</v>
      </c>
      <c r="F36" s="6">
        <f t="shared" si="2"/>
        <v>6566</v>
      </c>
      <c r="G36" s="6">
        <f t="shared" si="3"/>
        <v>7285.5</v>
      </c>
      <c r="H36" s="7">
        <f t="shared" si="4"/>
        <v>11.976164383561644</v>
      </c>
    </row>
    <row r="37" spans="1:8" x14ac:dyDescent="0.3">
      <c r="A37" s="13">
        <v>45321</v>
      </c>
      <c r="B37" s="6">
        <v>1529</v>
      </c>
      <c r="C37" s="6">
        <f t="shared" si="0"/>
        <v>6566</v>
      </c>
      <c r="D37" s="6">
        <f t="shared" si="5"/>
        <v>0</v>
      </c>
      <c r="E37" s="6">
        <f t="shared" si="1"/>
        <v>0</v>
      </c>
      <c r="F37" s="6">
        <f t="shared" si="2"/>
        <v>5037</v>
      </c>
      <c r="G37" s="6">
        <f t="shared" si="3"/>
        <v>5801.5</v>
      </c>
      <c r="H37" s="7">
        <f t="shared" si="4"/>
        <v>9.5367123287671234</v>
      </c>
    </row>
    <row r="38" spans="1:8" x14ac:dyDescent="0.3">
      <c r="A38" s="13">
        <v>45322</v>
      </c>
      <c r="B38" s="6">
        <v>1494</v>
      </c>
      <c r="C38" s="6">
        <f t="shared" si="0"/>
        <v>5037</v>
      </c>
      <c r="D38" s="6">
        <f t="shared" si="5"/>
        <v>9592</v>
      </c>
      <c r="E38" s="6">
        <f t="shared" si="1"/>
        <v>4555</v>
      </c>
      <c r="F38" s="6">
        <f t="shared" si="2"/>
        <v>8098</v>
      </c>
      <c r="G38" s="6">
        <f t="shared" si="3"/>
        <v>6567.5</v>
      </c>
      <c r="H38" s="7">
        <f t="shared" si="4"/>
        <v>20.795890410958904</v>
      </c>
    </row>
    <row r="39" spans="1:8" x14ac:dyDescent="0.3">
      <c r="A39" s="13">
        <v>45323</v>
      </c>
      <c r="B39" s="6">
        <v>1557</v>
      </c>
      <c r="C39" s="6">
        <f t="shared" si="0"/>
        <v>8098</v>
      </c>
      <c r="D39" s="6">
        <f t="shared" si="5"/>
        <v>0</v>
      </c>
      <c r="E39" s="6">
        <f t="shared" si="1"/>
        <v>0</v>
      </c>
      <c r="F39" s="6">
        <f t="shared" si="2"/>
        <v>6541</v>
      </c>
      <c r="G39" s="6">
        <f t="shared" si="3"/>
        <v>7319.5</v>
      </c>
      <c r="H39" s="7">
        <f t="shared" si="4"/>
        <v>12.032054794520548</v>
      </c>
    </row>
    <row r="40" spans="1:8" x14ac:dyDescent="0.3">
      <c r="A40" s="13">
        <v>45324</v>
      </c>
      <c r="B40" s="6">
        <v>1154</v>
      </c>
      <c r="C40" s="6">
        <f t="shared" si="0"/>
        <v>6541</v>
      </c>
      <c r="D40" s="6">
        <f t="shared" si="5"/>
        <v>0</v>
      </c>
      <c r="E40" s="6">
        <f t="shared" si="1"/>
        <v>0</v>
      </c>
      <c r="F40" s="6">
        <f t="shared" si="2"/>
        <v>5387</v>
      </c>
      <c r="G40" s="6">
        <f t="shared" si="3"/>
        <v>5964</v>
      </c>
      <c r="H40" s="7">
        <f t="shared" si="4"/>
        <v>9.8038356164383558</v>
      </c>
    </row>
    <row r="41" spans="1:8" x14ac:dyDescent="0.3">
      <c r="A41" s="13">
        <v>45325</v>
      </c>
      <c r="B41" s="6">
        <v>1064</v>
      </c>
      <c r="C41" s="6">
        <f t="shared" si="0"/>
        <v>5387</v>
      </c>
      <c r="D41" s="6">
        <f t="shared" si="5"/>
        <v>9592</v>
      </c>
      <c r="E41" s="6">
        <f t="shared" si="1"/>
        <v>4205</v>
      </c>
      <c r="F41" s="6">
        <f t="shared" si="2"/>
        <v>8528</v>
      </c>
      <c r="G41" s="6">
        <f t="shared" si="3"/>
        <v>6957.5</v>
      </c>
      <c r="H41" s="7">
        <f t="shared" si="4"/>
        <v>21.436986301369863</v>
      </c>
    </row>
    <row r="42" spans="1:8" x14ac:dyDescent="0.3">
      <c r="A42" s="13">
        <v>45326</v>
      </c>
      <c r="B42" s="6">
        <v>1319</v>
      </c>
      <c r="C42" s="6">
        <f t="shared" si="0"/>
        <v>8528</v>
      </c>
      <c r="D42" s="6">
        <f t="shared" si="5"/>
        <v>0</v>
      </c>
      <c r="E42" s="6">
        <f t="shared" si="1"/>
        <v>0</v>
      </c>
      <c r="F42" s="6">
        <f t="shared" si="2"/>
        <v>7209</v>
      </c>
      <c r="G42" s="6">
        <f t="shared" si="3"/>
        <v>7868.5</v>
      </c>
      <c r="H42" s="7">
        <f t="shared" si="4"/>
        <v>12.934520547945205</v>
      </c>
    </row>
    <row r="43" spans="1:8" x14ac:dyDescent="0.3">
      <c r="A43" s="13">
        <v>45327</v>
      </c>
      <c r="B43" s="6">
        <v>1127</v>
      </c>
      <c r="C43" s="6">
        <f t="shared" si="0"/>
        <v>7209</v>
      </c>
      <c r="D43" s="6">
        <f t="shared" si="5"/>
        <v>0</v>
      </c>
      <c r="E43" s="6">
        <f t="shared" si="1"/>
        <v>0</v>
      </c>
      <c r="F43" s="6">
        <f t="shared" si="2"/>
        <v>6082</v>
      </c>
      <c r="G43" s="6">
        <f t="shared" si="3"/>
        <v>6645.5</v>
      </c>
      <c r="H43" s="7">
        <f t="shared" si="4"/>
        <v>10.924109589041095</v>
      </c>
    </row>
    <row r="44" spans="1:8" x14ac:dyDescent="0.3">
      <c r="A44" s="13">
        <v>45328</v>
      </c>
      <c r="B44" s="6">
        <v>1259</v>
      </c>
      <c r="C44" s="6">
        <f t="shared" si="0"/>
        <v>6082</v>
      </c>
      <c r="D44" s="6">
        <f t="shared" si="5"/>
        <v>9592</v>
      </c>
      <c r="E44" s="6">
        <f t="shared" si="1"/>
        <v>3510</v>
      </c>
      <c r="F44" s="6">
        <f t="shared" si="2"/>
        <v>8333</v>
      </c>
      <c r="G44" s="6">
        <f t="shared" si="3"/>
        <v>7207.5</v>
      </c>
      <c r="H44" s="7">
        <f t="shared" si="4"/>
        <v>21.847945205479451</v>
      </c>
    </row>
    <row r="45" spans="1:8" x14ac:dyDescent="0.3">
      <c r="A45" s="13">
        <v>45329</v>
      </c>
      <c r="B45" s="6">
        <v>1295</v>
      </c>
      <c r="C45" s="6">
        <f t="shared" si="0"/>
        <v>8333</v>
      </c>
      <c r="D45" s="6">
        <f t="shared" si="5"/>
        <v>0</v>
      </c>
      <c r="E45" s="6">
        <f t="shared" si="1"/>
        <v>0</v>
      </c>
      <c r="F45" s="6">
        <f t="shared" si="2"/>
        <v>7038</v>
      </c>
      <c r="G45" s="6">
        <f t="shared" si="3"/>
        <v>7685.5</v>
      </c>
      <c r="H45" s="7">
        <f t="shared" si="4"/>
        <v>12.633698630136985</v>
      </c>
    </row>
    <row r="46" spans="1:8" x14ac:dyDescent="0.3">
      <c r="A46" s="13">
        <v>45330</v>
      </c>
      <c r="B46" s="6">
        <v>1104</v>
      </c>
      <c r="C46" s="6">
        <f t="shared" si="0"/>
        <v>7038</v>
      </c>
      <c r="D46" s="6">
        <f t="shared" si="5"/>
        <v>0</v>
      </c>
      <c r="E46" s="6">
        <f t="shared" si="1"/>
        <v>0</v>
      </c>
      <c r="F46" s="6">
        <f t="shared" si="2"/>
        <v>5934</v>
      </c>
      <c r="G46" s="6">
        <f t="shared" si="3"/>
        <v>6486</v>
      </c>
      <c r="H46" s="7">
        <f t="shared" si="4"/>
        <v>10.661917808219178</v>
      </c>
    </row>
    <row r="47" spans="1:8" x14ac:dyDescent="0.3">
      <c r="A47" s="13">
        <v>45331</v>
      </c>
      <c r="B47" s="6">
        <v>1196</v>
      </c>
      <c r="C47" s="6">
        <f t="shared" si="0"/>
        <v>5934</v>
      </c>
      <c r="D47" s="6">
        <f t="shared" si="5"/>
        <v>9592</v>
      </c>
      <c r="E47" s="6">
        <f t="shared" si="1"/>
        <v>3658</v>
      </c>
      <c r="F47" s="6">
        <f t="shared" si="2"/>
        <v>8396</v>
      </c>
      <c r="G47" s="6">
        <f t="shared" si="3"/>
        <v>7165</v>
      </c>
      <c r="H47" s="7">
        <f t="shared" si="4"/>
        <v>21.778082191780822</v>
      </c>
    </row>
    <row r="48" spans="1:8" x14ac:dyDescent="0.3">
      <c r="A48" s="13">
        <v>45332</v>
      </c>
      <c r="B48" s="6">
        <v>1595</v>
      </c>
      <c r="C48" s="6">
        <f t="shared" si="0"/>
        <v>8396</v>
      </c>
      <c r="D48" s="6">
        <f t="shared" si="5"/>
        <v>0</v>
      </c>
      <c r="E48" s="6">
        <f t="shared" si="1"/>
        <v>0</v>
      </c>
      <c r="F48" s="6">
        <f t="shared" si="2"/>
        <v>6801</v>
      </c>
      <c r="G48" s="6">
        <f t="shared" si="3"/>
        <v>7598.5</v>
      </c>
      <c r="H48" s="7">
        <f t="shared" si="4"/>
        <v>12.490684931506848</v>
      </c>
    </row>
    <row r="49" spans="1:8" x14ac:dyDescent="0.3">
      <c r="A49" s="13">
        <v>45333</v>
      </c>
      <c r="B49" s="6">
        <v>1046</v>
      </c>
      <c r="C49" s="6">
        <f t="shared" si="0"/>
        <v>6801</v>
      </c>
      <c r="D49" s="6">
        <f t="shared" si="5"/>
        <v>0</v>
      </c>
      <c r="E49" s="6">
        <f t="shared" si="1"/>
        <v>0</v>
      </c>
      <c r="F49" s="6">
        <f t="shared" si="2"/>
        <v>5755</v>
      </c>
      <c r="G49" s="6">
        <f t="shared" si="3"/>
        <v>6278</v>
      </c>
      <c r="H49" s="7">
        <f t="shared" si="4"/>
        <v>10.319999999999999</v>
      </c>
    </row>
    <row r="50" spans="1:8" x14ac:dyDescent="0.3">
      <c r="A50" s="13">
        <v>45334</v>
      </c>
      <c r="B50" s="6">
        <v>1021</v>
      </c>
      <c r="C50" s="6">
        <f t="shared" si="0"/>
        <v>5755</v>
      </c>
      <c r="D50" s="6">
        <f t="shared" si="5"/>
        <v>9592</v>
      </c>
      <c r="E50" s="6">
        <f t="shared" si="1"/>
        <v>3837</v>
      </c>
      <c r="F50" s="6">
        <f t="shared" si="2"/>
        <v>8571</v>
      </c>
      <c r="G50" s="6">
        <f t="shared" si="3"/>
        <v>7163</v>
      </c>
      <c r="H50" s="7">
        <f t="shared" si="4"/>
        <v>21.774794520547943</v>
      </c>
    </row>
    <row r="51" spans="1:8" x14ac:dyDescent="0.3">
      <c r="A51" s="13">
        <v>45335</v>
      </c>
      <c r="B51" s="6">
        <v>1458</v>
      </c>
      <c r="C51" s="6">
        <f t="shared" si="0"/>
        <v>8571</v>
      </c>
      <c r="D51" s="6">
        <f t="shared" si="5"/>
        <v>0</v>
      </c>
      <c r="E51" s="6">
        <f t="shared" si="1"/>
        <v>0</v>
      </c>
      <c r="F51" s="6">
        <f t="shared" si="2"/>
        <v>7113</v>
      </c>
      <c r="G51" s="6">
        <f t="shared" si="3"/>
        <v>7842</v>
      </c>
      <c r="H51" s="7">
        <f t="shared" si="4"/>
        <v>12.890958904109588</v>
      </c>
    </row>
    <row r="52" spans="1:8" x14ac:dyDescent="0.3">
      <c r="A52" s="13">
        <v>45336</v>
      </c>
      <c r="B52" s="6">
        <v>1584</v>
      </c>
      <c r="C52" s="6">
        <f t="shared" si="0"/>
        <v>7113</v>
      </c>
      <c r="D52" s="6">
        <f t="shared" si="5"/>
        <v>0</v>
      </c>
      <c r="E52" s="6">
        <f t="shared" si="1"/>
        <v>0</v>
      </c>
      <c r="F52" s="6">
        <f t="shared" si="2"/>
        <v>5529</v>
      </c>
      <c r="G52" s="6">
        <f t="shared" si="3"/>
        <v>6321</v>
      </c>
      <c r="H52" s="7">
        <f t="shared" si="4"/>
        <v>10.390684931506849</v>
      </c>
    </row>
    <row r="53" spans="1:8" x14ac:dyDescent="0.3">
      <c r="A53" s="13">
        <v>45337</v>
      </c>
      <c r="B53" s="6">
        <v>1491</v>
      </c>
      <c r="C53" s="6">
        <f t="shared" si="0"/>
        <v>5529</v>
      </c>
      <c r="D53" s="6">
        <f t="shared" si="5"/>
        <v>9592</v>
      </c>
      <c r="E53" s="6">
        <f t="shared" si="1"/>
        <v>4063</v>
      </c>
      <c r="F53" s="6">
        <f t="shared" si="2"/>
        <v>8101</v>
      </c>
      <c r="G53" s="6">
        <f t="shared" si="3"/>
        <v>6815</v>
      </c>
      <c r="H53" s="7">
        <f t="shared" si="4"/>
        <v>21.202739726027396</v>
      </c>
    </row>
    <row r="54" spans="1:8" x14ac:dyDescent="0.3">
      <c r="A54" s="13">
        <v>45338</v>
      </c>
      <c r="B54" s="6">
        <v>1474</v>
      </c>
      <c r="C54" s="6">
        <f t="shared" si="0"/>
        <v>8101</v>
      </c>
      <c r="D54" s="6">
        <f t="shared" si="5"/>
        <v>0</v>
      </c>
      <c r="E54" s="6">
        <f t="shared" si="1"/>
        <v>0</v>
      </c>
      <c r="F54" s="6">
        <f t="shared" si="2"/>
        <v>6627</v>
      </c>
      <c r="G54" s="6">
        <f t="shared" si="3"/>
        <v>7364</v>
      </c>
      <c r="H54" s="7">
        <f t="shared" si="4"/>
        <v>12.105205479452055</v>
      </c>
    </row>
    <row r="55" spans="1:8" x14ac:dyDescent="0.3">
      <c r="A55" s="13">
        <v>45339</v>
      </c>
      <c r="B55" s="6">
        <v>1350</v>
      </c>
      <c r="C55" s="6">
        <f t="shared" si="0"/>
        <v>6627</v>
      </c>
      <c r="D55" s="6">
        <f t="shared" si="5"/>
        <v>0</v>
      </c>
      <c r="E55" s="6">
        <f t="shared" si="1"/>
        <v>0</v>
      </c>
      <c r="F55" s="6">
        <f t="shared" si="2"/>
        <v>5277</v>
      </c>
      <c r="G55" s="6">
        <f t="shared" si="3"/>
        <v>5952</v>
      </c>
      <c r="H55" s="7">
        <f t="shared" si="4"/>
        <v>9.7841095890410958</v>
      </c>
    </row>
    <row r="56" spans="1:8" x14ac:dyDescent="0.3">
      <c r="A56" s="13">
        <v>45340</v>
      </c>
      <c r="B56" s="6">
        <v>1362</v>
      </c>
      <c r="C56" s="6">
        <f t="shared" si="0"/>
        <v>5277</v>
      </c>
      <c r="D56" s="6">
        <f t="shared" si="5"/>
        <v>9592</v>
      </c>
      <c r="E56" s="6">
        <f t="shared" si="1"/>
        <v>4315</v>
      </c>
      <c r="F56" s="6">
        <f t="shared" si="2"/>
        <v>8230</v>
      </c>
      <c r="G56" s="6">
        <f t="shared" si="3"/>
        <v>6753.5</v>
      </c>
      <c r="H56" s="7">
        <f t="shared" si="4"/>
        <v>21.101643835616436</v>
      </c>
    </row>
    <row r="57" spans="1:8" x14ac:dyDescent="0.3">
      <c r="A57" s="13">
        <v>45341</v>
      </c>
      <c r="B57" s="6">
        <v>1245</v>
      </c>
      <c r="C57" s="6">
        <f t="shared" si="0"/>
        <v>8230</v>
      </c>
      <c r="D57" s="6">
        <f t="shared" si="5"/>
        <v>0</v>
      </c>
      <c r="E57" s="6">
        <f t="shared" si="1"/>
        <v>0</v>
      </c>
      <c r="F57" s="6">
        <f t="shared" si="2"/>
        <v>6985</v>
      </c>
      <c r="G57" s="6">
        <f t="shared" si="3"/>
        <v>7607.5</v>
      </c>
      <c r="H57" s="7">
        <f t="shared" si="4"/>
        <v>12.505479452054793</v>
      </c>
    </row>
    <row r="58" spans="1:8" x14ac:dyDescent="0.3">
      <c r="A58" s="13">
        <v>45342</v>
      </c>
      <c r="B58" s="6">
        <v>1319</v>
      </c>
      <c r="C58" s="6">
        <f t="shared" si="0"/>
        <v>6985</v>
      </c>
      <c r="D58" s="6">
        <f t="shared" si="5"/>
        <v>0</v>
      </c>
      <c r="E58" s="6">
        <f t="shared" si="1"/>
        <v>0</v>
      </c>
      <c r="F58" s="6">
        <f t="shared" si="2"/>
        <v>5666</v>
      </c>
      <c r="G58" s="6">
        <f t="shared" si="3"/>
        <v>6325.5</v>
      </c>
      <c r="H58" s="7">
        <f t="shared" si="4"/>
        <v>10.398082191780821</v>
      </c>
    </row>
    <row r="59" spans="1:8" x14ac:dyDescent="0.3">
      <c r="A59" s="13">
        <v>45343</v>
      </c>
      <c r="B59" s="6">
        <v>1427</v>
      </c>
      <c r="C59" s="6">
        <f t="shared" si="0"/>
        <v>5666</v>
      </c>
      <c r="D59" s="6">
        <f t="shared" si="5"/>
        <v>9592</v>
      </c>
      <c r="E59" s="6">
        <f t="shared" si="1"/>
        <v>3926</v>
      </c>
      <c r="F59" s="6">
        <f t="shared" si="2"/>
        <v>8165</v>
      </c>
      <c r="G59" s="6">
        <f t="shared" si="3"/>
        <v>6915.5</v>
      </c>
      <c r="H59" s="7">
        <f t="shared" si="4"/>
        <v>21.367945205479451</v>
      </c>
    </row>
    <row r="60" spans="1:8" x14ac:dyDescent="0.3">
      <c r="A60" s="13">
        <v>45344</v>
      </c>
      <c r="B60" s="6">
        <v>1344</v>
      </c>
      <c r="C60" s="6">
        <f t="shared" si="0"/>
        <v>8165</v>
      </c>
      <c r="D60" s="6">
        <f t="shared" si="5"/>
        <v>0</v>
      </c>
      <c r="E60" s="6">
        <f t="shared" si="1"/>
        <v>0</v>
      </c>
      <c r="F60" s="6">
        <f t="shared" si="2"/>
        <v>6821</v>
      </c>
      <c r="G60" s="6">
        <f t="shared" si="3"/>
        <v>7493</v>
      </c>
      <c r="H60" s="7">
        <f t="shared" si="4"/>
        <v>12.317260273972602</v>
      </c>
    </row>
    <row r="61" spans="1:8" x14ac:dyDescent="0.3">
      <c r="A61" s="13">
        <v>45345</v>
      </c>
      <c r="B61" s="6">
        <v>1588</v>
      </c>
      <c r="C61" s="6">
        <f t="shared" si="0"/>
        <v>6821</v>
      </c>
      <c r="D61" s="6">
        <f t="shared" si="5"/>
        <v>0</v>
      </c>
      <c r="E61" s="6">
        <f t="shared" si="1"/>
        <v>0</v>
      </c>
      <c r="F61" s="6">
        <f t="shared" si="2"/>
        <v>5233</v>
      </c>
      <c r="G61" s="6">
        <f t="shared" si="3"/>
        <v>6027</v>
      </c>
      <c r="H61" s="7">
        <f t="shared" si="4"/>
        <v>9.9073972602739726</v>
      </c>
    </row>
    <row r="62" spans="1:8" x14ac:dyDescent="0.3">
      <c r="A62" s="13">
        <v>45346</v>
      </c>
      <c r="B62" s="6">
        <v>1356</v>
      </c>
      <c r="C62" s="6">
        <f t="shared" si="0"/>
        <v>5233</v>
      </c>
      <c r="D62" s="6">
        <f t="shared" si="5"/>
        <v>9592</v>
      </c>
      <c r="E62" s="6">
        <f t="shared" si="1"/>
        <v>4359</v>
      </c>
      <c r="F62" s="6">
        <f t="shared" si="2"/>
        <v>8236</v>
      </c>
      <c r="G62" s="6">
        <f t="shared" si="3"/>
        <v>6734.5</v>
      </c>
      <c r="H62" s="7">
        <f t="shared" si="4"/>
        <v>21.070410958904109</v>
      </c>
    </row>
    <row r="63" spans="1:8" x14ac:dyDescent="0.3">
      <c r="A63" s="13">
        <v>45347</v>
      </c>
      <c r="B63" s="6">
        <v>1150</v>
      </c>
      <c r="C63" s="6">
        <f t="shared" si="0"/>
        <v>8236</v>
      </c>
      <c r="D63" s="6">
        <f t="shared" si="5"/>
        <v>0</v>
      </c>
      <c r="E63" s="6">
        <f t="shared" si="1"/>
        <v>0</v>
      </c>
      <c r="F63" s="6">
        <f t="shared" si="2"/>
        <v>7086</v>
      </c>
      <c r="G63" s="6">
        <f t="shared" si="3"/>
        <v>7661</v>
      </c>
      <c r="H63" s="7">
        <f t="shared" si="4"/>
        <v>12.593424657534246</v>
      </c>
    </row>
    <row r="64" spans="1:8" x14ac:dyDescent="0.3">
      <c r="A64" s="13">
        <v>45348</v>
      </c>
      <c r="B64" s="6">
        <v>1366</v>
      </c>
      <c r="C64" s="6">
        <f t="shared" si="0"/>
        <v>7086</v>
      </c>
      <c r="D64" s="6">
        <f t="shared" si="5"/>
        <v>0</v>
      </c>
      <c r="E64" s="6">
        <f t="shared" si="1"/>
        <v>0</v>
      </c>
      <c r="F64" s="6">
        <f t="shared" si="2"/>
        <v>5720</v>
      </c>
      <c r="G64" s="6">
        <f t="shared" si="3"/>
        <v>6403</v>
      </c>
      <c r="H64" s="7">
        <f t="shared" si="4"/>
        <v>10.525479452054794</v>
      </c>
    </row>
    <row r="65" spans="1:8" x14ac:dyDescent="0.3">
      <c r="A65" s="13">
        <v>45349</v>
      </c>
      <c r="B65" s="6">
        <v>1249</v>
      </c>
      <c r="C65" s="6">
        <f t="shared" si="0"/>
        <v>5720</v>
      </c>
      <c r="D65" s="6">
        <f t="shared" si="5"/>
        <v>9592</v>
      </c>
      <c r="E65" s="6">
        <f t="shared" si="1"/>
        <v>3872</v>
      </c>
      <c r="F65" s="6">
        <f t="shared" si="2"/>
        <v>8343</v>
      </c>
      <c r="G65" s="6">
        <f t="shared" si="3"/>
        <v>7031.5</v>
      </c>
      <c r="H65" s="7">
        <f t="shared" si="4"/>
        <v>21.558630136986302</v>
      </c>
    </row>
    <row r="66" spans="1:8" x14ac:dyDescent="0.3">
      <c r="A66" s="13">
        <v>45350</v>
      </c>
      <c r="B66" s="6">
        <v>1520</v>
      </c>
      <c r="C66" s="6">
        <f t="shared" si="0"/>
        <v>8343</v>
      </c>
      <c r="D66" s="6">
        <f t="shared" si="5"/>
        <v>0</v>
      </c>
      <c r="E66" s="6">
        <f t="shared" si="1"/>
        <v>0</v>
      </c>
      <c r="F66" s="6">
        <f t="shared" si="2"/>
        <v>6823</v>
      </c>
      <c r="G66" s="6">
        <f t="shared" si="3"/>
        <v>7583</v>
      </c>
      <c r="H66" s="7">
        <f t="shared" si="4"/>
        <v>12.465205479452054</v>
      </c>
    </row>
    <row r="67" spans="1:8" x14ac:dyDescent="0.3">
      <c r="A67" s="13">
        <v>45351</v>
      </c>
      <c r="B67" s="6">
        <v>1532</v>
      </c>
      <c r="C67" s="6">
        <f t="shared" si="0"/>
        <v>6823</v>
      </c>
      <c r="D67" s="6">
        <f t="shared" si="5"/>
        <v>0</v>
      </c>
      <c r="E67" s="6">
        <f t="shared" si="1"/>
        <v>0</v>
      </c>
      <c r="F67" s="6">
        <f t="shared" si="2"/>
        <v>5291</v>
      </c>
      <c r="G67" s="6">
        <f t="shared" si="3"/>
        <v>6057</v>
      </c>
      <c r="H67" s="7">
        <f t="shared" si="4"/>
        <v>9.9567123287671233</v>
      </c>
    </row>
    <row r="68" spans="1:8" x14ac:dyDescent="0.3">
      <c r="A68" s="13">
        <v>45352</v>
      </c>
      <c r="B68" s="6">
        <v>1162</v>
      </c>
      <c r="C68" s="6">
        <f t="shared" si="0"/>
        <v>5291</v>
      </c>
      <c r="D68" s="6">
        <f t="shared" si="5"/>
        <v>9592</v>
      </c>
      <c r="E68" s="6">
        <f t="shared" si="1"/>
        <v>4301</v>
      </c>
      <c r="F68" s="6">
        <f t="shared" si="2"/>
        <v>8430</v>
      </c>
      <c r="G68" s="6">
        <f t="shared" si="3"/>
        <v>6860.5</v>
      </c>
      <c r="H68" s="7">
        <f t="shared" si="4"/>
        <v>21.277534246575343</v>
      </c>
    </row>
    <row r="69" spans="1:8" x14ac:dyDescent="0.3">
      <c r="A69" s="13">
        <v>45353</v>
      </c>
      <c r="B69" s="6">
        <v>1034</v>
      </c>
      <c r="C69" s="6">
        <f t="shared" si="0"/>
        <v>8430</v>
      </c>
      <c r="D69" s="6">
        <f t="shared" si="5"/>
        <v>0</v>
      </c>
      <c r="E69" s="6">
        <f t="shared" si="1"/>
        <v>0</v>
      </c>
      <c r="F69" s="6">
        <f t="shared" si="2"/>
        <v>7396</v>
      </c>
      <c r="G69" s="6">
        <f t="shared" si="3"/>
        <v>7913</v>
      </c>
      <c r="H69" s="7">
        <f t="shared" si="4"/>
        <v>13.007671232876712</v>
      </c>
    </row>
    <row r="70" spans="1:8" x14ac:dyDescent="0.3">
      <c r="A70" s="13">
        <v>45354</v>
      </c>
      <c r="B70" s="6">
        <v>1337</v>
      </c>
      <c r="C70" s="6">
        <f t="shared" si="0"/>
        <v>7396</v>
      </c>
      <c r="D70" s="6">
        <f t="shared" si="5"/>
        <v>0</v>
      </c>
      <c r="E70" s="6">
        <f t="shared" si="1"/>
        <v>0</v>
      </c>
      <c r="F70" s="6">
        <f t="shared" si="2"/>
        <v>6059</v>
      </c>
      <c r="G70" s="6">
        <f t="shared" si="3"/>
        <v>6727.5</v>
      </c>
      <c r="H70" s="7">
        <f t="shared" si="4"/>
        <v>11.05890410958904</v>
      </c>
    </row>
    <row r="71" spans="1:8" x14ac:dyDescent="0.3">
      <c r="A71" s="13">
        <v>45355</v>
      </c>
      <c r="B71" s="6">
        <v>1473</v>
      </c>
      <c r="C71" s="6">
        <f t="shared" si="0"/>
        <v>6059</v>
      </c>
      <c r="D71" s="6">
        <f t="shared" si="5"/>
        <v>9592</v>
      </c>
      <c r="E71" s="6">
        <f t="shared" si="1"/>
        <v>3533</v>
      </c>
      <c r="F71" s="6">
        <f t="shared" si="2"/>
        <v>8119</v>
      </c>
      <c r="G71" s="6">
        <f t="shared" si="3"/>
        <v>7089</v>
      </c>
      <c r="H71" s="7">
        <f t="shared" si="4"/>
        <v>21.653150684931504</v>
      </c>
    </row>
    <row r="72" spans="1:8" x14ac:dyDescent="0.3">
      <c r="A72" s="13">
        <v>45356</v>
      </c>
      <c r="B72" s="6">
        <v>1118</v>
      </c>
      <c r="C72" s="6">
        <f t="shared" si="0"/>
        <v>8119</v>
      </c>
      <c r="D72" s="6">
        <f t="shared" si="5"/>
        <v>0</v>
      </c>
      <c r="E72" s="6">
        <f t="shared" si="1"/>
        <v>0</v>
      </c>
      <c r="F72" s="6">
        <f t="shared" si="2"/>
        <v>7001</v>
      </c>
      <c r="G72" s="6">
        <f t="shared" si="3"/>
        <v>7560</v>
      </c>
      <c r="H72" s="7">
        <f t="shared" si="4"/>
        <v>12.427397260273972</v>
      </c>
    </row>
    <row r="73" spans="1:8" x14ac:dyDescent="0.3">
      <c r="A73" s="13">
        <v>45357</v>
      </c>
      <c r="B73" s="6">
        <v>1511</v>
      </c>
      <c r="C73" s="6">
        <f t="shared" ref="C73:C136" si="6">F72</f>
        <v>7001</v>
      </c>
      <c r="D73" s="6">
        <f t="shared" si="5"/>
        <v>0</v>
      </c>
      <c r="E73" s="6">
        <f t="shared" ref="E73:E136" si="7">IF(D73&gt;C73,D73-C73,0)</f>
        <v>0</v>
      </c>
      <c r="F73" s="6">
        <f t="shared" ref="F73:F136" si="8">C73-B73+E73</f>
        <v>5490</v>
      </c>
      <c r="G73" s="6">
        <f t="shared" ref="G73:G136" si="9">AVERAGE(C73,F73)</f>
        <v>6245.5</v>
      </c>
      <c r="H73" s="7">
        <f t="shared" ref="H73:H136" si="10">G73*$G$4+IF(E73&gt;0,$G$1,0)</f>
        <v>10.266575342465753</v>
      </c>
    </row>
    <row r="74" spans="1:8" x14ac:dyDescent="0.3">
      <c r="A74" s="13">
        <v>45358</v>
      </c>
      <c r="B74" s="6">
        <v>1169</v>
      </c>
      <c r="C74" s="6">
        <f t="shared" si="6"/>
        <v>5490</v>
      </c>
      <c r="D74" s="6">
        <f t="shared" si="5"/>
        <v>9592</v>
      </c>
      <c r="E74" s="6">
        <f t="shared" si="7"/>
        <v>4102</v>
      </c>
      <c r="F74" s="6">
        <f t="shared" si="8"/>
        <v>8423</v>
      </c>
      <c r="G74" s="6">
        <f t="shared" si="9"/>
        <v>6956.5</v>
      </c>
      <c r="H74" s="7">
        <f t="shared" si="10"/>
        <v>21.435342465753422</v>
      </c>
    </row>
    <row r="75" spans="1:8" x14ac:dyDescent="0.3">
      <c r="A75" s="13">
        <v>45359</v>
      </c>
      <c r="B75" s="6">
        <v>1577</v>
      </c>
      <c r="C75" s="6">
        <f t="shared" si="6"/>
        <v>8423</v>
      </c>
      <c r="D75" s="6">
        <f t="shared" si="5"/>
        <v>0</v>
      </c>
      <c r="E75" s="6">
        <f t="shared" si="7"/>
        <v>0</v>
      </c>
      <c r="F75" s="6">
        <f t="shared" si="8"/>
        <v>6846</v>
      </c>
      <c r="G75" s="6">
        <f t="shared" si="9"/>
        <v>7634.5</v>
      </c>
      <c r="H75" s="7">
        <f t="shared" si="10"/>
        <v>12.54986301369863</v>
      </c>
    </row>
    <row r="76" spans="1:8" x14ac:dyDescent="0.3">
      <c r="A76" s="13">
        <v>45360</v>
      </c>
      <c r="B76" s="6">
        <v>1179</v>
      </c>
      <c r="C76" s="6">
        <f t="shared" si="6"/>
        <v>6846</v>
      </c>
      <c r="D76" s="6">
        <f t="shared" ref="D76:D139" si="11">D73</f>
        <v>0</v>
      </c>
      <c r="E76" s="6">
        <f t="shared" si="7"/>
        <v>0</v>
      </c>
      <c r="F76" s="6">
        <f t="shared" si="8"/>
        <v>5667</v>
      </c>
      <c r="G76" s="6">
        <f t="shared" si="9"/>
        <v>6256.5</v>
      </c>
      <c r="H76" s="7">
        <f t="shared" si="10"/>
        <v>10.284657534246575</v>
      </c>
    </row>
    <row r="77" spans="1:8" x14ac:dyDescent="0.3">
      <c r="A77" s="13">
        <v>45361</v>
      </c>
      <c r="B77" s="6">
        <v>1490</v>
      </c>
      <c r="C77" s="6">
        <f t="shared" si="6"/>
        <v>5667</v>
      </c>
      <c r="D77" s="6">
        <f t="shared" si="11"/>
        <v>9592</v>
      </c>
      <c r="E77" s="6">
        <f t="shared" si="7"/>
        <v>3925</v>
      </c>
      <c r="F77" s="6">
        <f t="shared" si="8"/>
        <v>8102</v>
      </c>
      <c r="G77" s="6">
        <f t="shared" si="9"/>
        <v>6884.5</v>
      </c>
      <c r="H77" s="7">
        <f t="shared" si="10"/>
        <v>21.316986301369862</v>
      </c>
    </row>
    <row r="78" spans="1:8" x14ac:dyDescent="0.3">
      <c r="A78" s="13">
        <v>45362</v>
      </c>
      <c r="B78" s="6">
        <v>1425</v>
      </c>
      <c r="C78" s="6">
        <f t="shared" si="6"/>
        <v>8102</v>
      </c>
      <c r="D78" s="6">
        <f t="shared" si="11"/>
        <v>0</v>
      </c>
      <c r="E78" s="6">
        <f t="shared" si="7"/>
        <v>0</v>
      </c>
      <c r="F78" s="6">
        <f t="shared" si="8"/>
        <v>6677</v>
      </c>
      <c r="G78" s="6">
        <f t="shared" si="9"/>
        <v>7389.5</v>
      </c>
      <c r="H78" s="7">
        <f t="shared" si="10"/>
        <v>12.147123287671231</v>
      </c>
    </row>
    <row r="79" spans="1:8" x14ac:dyDescent="0.3">
      <c r="A79" s="13">
        <v>45363</v>
      </c>
      <c r="B79" s="6">
        <v>1273</v>
      </c>
      <c r="C79" s="6">
        <f t="shared" si="6"/>
        <v>6677</v>
      </c>
      <c r="D79" s="6">
        <f t="shared" si="11"/>
        <v>0</v>
      </c>
      <c r="E79" s="6">
        <f t="shared" si="7"/>
        <v>0</v>
      </c>
      <c r="F79" s="6">
        <f t="shared" si="8"/>
        <v>5404</v>
      </c>
      <c r="G79" s="6">
        <f t="shared" si="9"/>
        <v>6040.5</v>
      </c>
      <c r="H79" s="7">
        <f t="shared" si="10"/>
        <v>9.9295890410958894</v>
      </c>
    </row>
    <row r="80" spans="1:8" x14ac:dyDescent="0.3">
      <c r="A80" s="13">
        <v>45364</v>
      </c>
      <c r="B80" s="6">
        <v>1352</v>
      </c>
      <c r="C80" s="6">
        <f t="shared" si="6"/>
        <v>5404</v>
      </c>
      <c r="D80" s="6">
        <f t="shared" si="11"/>
        <v>9592</v>
      </c>
      <c r="E80" s="6">
        <f t="shared" si="7"/>
        <v>4188</v>
      </c>
      <c r="F80" s="6">
        <f t="shared" si="8"/>
        <v>8240</v>
      </c>
      <c r="G80" s="6">
        <f t="shared" si="9"/>
        <v>6822</v>
      </c>
      <c r="H80" s="7">
        <f t="shared" si="10"/>
        <v>21.214246575342464</v>
      </c>
    </row>
    <row r="81" spans="1:8" x14ac:dyDescent="0.3">
      <c r="A81" s="13">
        <v>45365</v>
      </c>
      <c r="B81" s="6">
        <v>1378</v>
      </c>
      <c r="C81" s="6">
        <f t="shared" si="6"/>
        <v>8240</v>
      </c>
      <c r="D81" s="6">
        <f t="shared" si="11"/>
        <v>0</v>
      </c>
      <c r="E81" s="6">
        <f t="shared" si="7"/>
        <v>0</v>
      </c>
      <c r="F81" s="6">
        <f t="shared" si="8"/>
        <v>6862</v>
      </c>
      <c r="G81" s="6">
        <f t="shared" si="9"/>
        <v>7551</v>
      </c>
      <c r="H81" s="7">
        <f t="shared" si="10"/>
        <v>12.412602739726026</v>
      </c>
    </row>
    <row r="82" spans="1:8" x14ac:dyDescent="0.3">
      <c r="A82" s="13">
        <v>45366</v>
      </c>
      <c r="B82" s="6">
        <v>1540</v>
      </c>
      <c r="C82" s="6">
        <f t="shared" si="6"/>
        <v>6862</v>
      </c>
      <c r="D82" s="6">
        <f t="shared" si="11"/>
        <v>0</v>
      </c>
      <c r="E82" s="6">
        <f t="shared" si="7"/>
        <v>0</v>
      </c>
      <c r="F82" s="6">
        <f t="shared" si="8"/>
        <v>5322</v>
      </c>
      <c r="G82" s="6">
        <f t="shared" si="9"/>
        <v>6092</v>
      </c>
      <c r="H82" s="7">
        <f t="shared" si="10"/>
        <v>10.014246575342465</v>
      </c>
    </row>
    <row r="83" spans="1:8" x14ac:dyDescent="0.3">
      <c r="A83" s="13">
        <v>45367</v>
      </c>
      <c r="B83" s="6">
        <v>1410</v>
      </c>
      <c r="C83" s="6">
        <f t="shared" si="6"/>
        <v>5322</v>
      </c>
      <c r="D83" s="6">
        <f t="shared" si="11"/>
        <v>9592</v>
      </c>
      <c r="E83" s="6">
        <f t="shared" si="7"/>
        <v>4270</v>
      </c>
      <c r="F83" s="6">
        <f t="shared" si="8"/>
        <v>8182</v>
      </c>
      <c r="G83" s="6">
        <f t="shared" si="9"/>
        <v>6752</v>
      </c>
      <c r="H83" s="7">
        <f t="shared" si="10"/>
        <v>21.099178082191781</v>
      </c>
    </row>
    <row r="84" spans="1:8" x14ac:dyDescent="0.3">
      <c r="A84" s="13">
        <v>45368</v>
      </c>
      <c r="B84" s="6">
        <v>1341</v>
      </c>
      <c r="C84" s="6">
        <f t="shared" si="6"/>
        <v>8182</v>
      </c>
      <c r="D84" s="6">
        <f t="shared" si="11"/>
        <v>0</v>
      </c>
      <c r="E84" s="6">
        <f t="shared" si="7"/>
        <v>0</v>
      </c>
      <c r="F84" s="6">
        <f t="shared" si="8"/>
        <v>6841</v>
      </c>
      <c r="G84" s="6">
        <f t="shared" si="9"/>
        <v>7511.5</v>
      </c>
      <c r="H84" s="7">
        <f t="shared" si="10"/>
        <v>12.347671232876712</v>
      </c>
    </row>
    <row r="85" spans="1:8" x14ac:dyDescent="0.3">
      <c r="A85" s="13">
        <v>45369</v>
      </c>
      <c r="B85" s="6">
        <v>1112</v>
      </c>
      <c r="C85" s="6">
        <f t="shared" si="6"/>
        <v>6841</v>
      </c>
      <c r="D85" s="6">
        <f t="shared" si="11"/>
        <v>0</v>
      </c>
      <c r="E85" s="6">
        <f t="shared" si="7"/>
        <v>0</v>
      </c>
      <c r="F85" s="6">
        <f t="shared" si="8"/>
        <v>5729</v>
      </c>
      <c r="G85" s="6">
        <f t="shared" si="9"/>
        <v>6285</v>
      </c>
      <c r="H85" s="7">
        <f t="shared" si="10"/>
        <v>10.331506849315067</v>
      </c>
    </row>
    <row r="86" spans="1:8" x14ac:dyDescent="0.3">
      <c r="A86" s="13">
        <v>45370</v>
      </c>
      <c r="B86" s="6">
        <v>1158</v>
      </c>
      <c r="C86" s="6">
        <f t="shared" si="6"/>
        <v>5729</v>
      </c>
      <c r="D86" s="6">
        <f t="shared" si="11"/>
        <v>9592</v>
      </c>
      <c r="E86" s="6">
        <f t="shared" si="7"/>
        <v>3863</v>
      </c>
      <c r="F86" s="6">
        <f t="shared" si="8"/>
        <v>8434</v>
      </c>
      <c r="G86" s="6">
        <f t="shared" si="9"/>
        <v>7081.5</v>
      </c>
      <c r="H86" s="7">
        <f t="shared" si="10"/>
        <v>21.640821917808218</v>
      </c>
    </row>
    <row r="87" spans="1:8" x14ac:dyDescent="0.3">
      <c r="A87" s="13">
        <v>45371</v>
      </c>
      <c r="B87" s="6">
        <v>1019</v>
      </c>
      <c r="C87" s="6">
        <f t="shared" si="6"/>
        <v>8434</v>
      </c>
      <c r="D87" s="6">
        <f t="shared" si="11"/>
        <v>0</v>
      </c>
      <c r="E87" s="6">
        <f t="shared" si="7"/>
        <v>0</v>
      </c>
      <c r="F87" s="6">
        <f t="shared" si="8"/>
        <v>7415</v>
      </c>
      <c r="G87" s="6">
        <f t="shared" si="9"/>
        <v>7924.5</v>
      </c>
      <c r="H87" s="7">
        <f t="shared" si="10"/>
        <v>13.026575342465753</v>
      </c>
    </row>
    <row r="88" spans="1:8" x14ac:dyDescent="0.3">
      <c r="A88" s="13">
        <v>45372</v>
      </c>
      <c r="B88" s="6">
        <v>1248</v>
      </c>
      <c r="C88" s="6">
        <f t="shared" si="6"/>
        <v>7415</v>
      </c>
      <c r="D88" s="6">
        <f t="shared" si="11"/>
        <v>0</v>
      </c>
      <c r="E88" s="6">
        <f t="shared" si="7"/>
        <v>0</v>
      </c>
      <c r="F88" s="6">
        <f t="shared" si="8"/>
        <v>6167</v>
      </c>
      <c r="G88" s="6">
        <f t="shared" si="9"/>
        <v>6791</v>
      </c>
      <c r="H88" s="7">
        <f t="shared" si="10"/>
        <v>11.163287671232876</v>
      </c>
    </row>
    <row r="89" spans="1:8" x14ac:dyDescent="0.3">
      <c r="A89" s="13">
        <v>45373</v>
      </c>
      <c r="B89" s="6">
        <v>1592</v>
      </c>
      <c r="C89" s="6">
        <f t="shared" si="6"/>
        <v>6167</v>
      </c>
      <c r="D89" s="6">
        <f t="shared" si="11"/>
        <v>9592</v>
      </c>
      <c r="E89" s="6">
        <f t="shared" si="7"/>
        <v>3425</v>
      </c>
      <c r="F89" s="6">
        <f t="shared" si="8"/>
        <v>8000</v>
      </c>
      <c r="G89" s="6">
        <f t="shared" si="9"/>
        <v>7083.5</v>
      </c>
      <c r="H89" s="7">
        <f t="shared" si="10"/>
        <v>21.644109589041093</v>
      </c>
    </row>
    <row r="90" spans="1:8" x14ac:dyDescent="0.3">
      <c r="A90" s="13">
        <v>45374</v>
      </c>
      <c r="B90" s="6">
        <v>1224</v>
      </c>
      <c r="C90" s="6">
        <f t="shared" si="6"/>
        <v>8000</v>
      </c>
      <c r="D90" s="6">
        <f t="shared" si="11"/>
        <v>0</v>
      </c>
      <c r="E90" s="6">
        <f t="shared" si="7"/>
        <v>0</v>
      </c>
      <c r="F90" s="6">
        <f t="shared" si="8"/>
        <v>6776</v>
      </c>
      <c r="G90" s="6">
        <f t="shared" si="9"/>
        <v>7388</v>
      </c>
      <c r="H90" s="7">
        <f t="shared" si="10"/>
        <v>12.144657534246575</v>
      </c>
    </row>
    <row r="91" spans="1:8" x14ac:dyDescent="0.3">
      <c r="A91" s="13">
        <v>45375</v>
      </c>
      <c r="B91" s="6">
        <v>1589</v>
      </c>
      <c r="C91" s="6">
        <f t="shared" si="6"/>
        <v>6776</v>
      </c>
      <c r="D91" s="6">
        <f t="shared" si="11"/>
        <v>0</v>
      </c>
      <c r="E91" s="6">
        <f t="shared" si="7"/>
        <v>0</v>
      </c>
      <c r="F91" s="6">
        <f t="shared" si="8"/>
        <v>5187</v>
      </c>
      <c r="G91" s="6">
        <f t="shared" si="9"/>
        <v>5981.5</v>
      </c>
      <c r="H91" s="7">
        <f t="shared" si="10"/>
        <v>9.8326027397260258</v>
      </c>
    </row>
    <row r="92" spans="1:8" x14ac:dyDescent="0.3">
      <c r="A92" s="13">
        <v>45376</v>
      </c>
      <c r="B92" s="6">
        <v>1455</v>
      </c>
      <c r="C92" s="6">
        <f t="shared" si="6"/>
        <v>5187</v>
      </c>
      <c r="D92" s="6">
        <f t="shared" si="11"/>
        <v>9592</v>
      </c>
      <c r="E92" s="6">
        <f t="shared" si="7"/>
        <v>4405</v>
      </c>
      <c r="F92" s="6">
        <f t="shared" si="8"/>
        <v>8137</v>
      </c>
      <c r="G92" s="6">
        <f t="shared" si="9"/>
        <v>6662</v>
      </c>
      <c r="H92" s="7">
        <f t="shared" si="10"/>
        <v>20.951232876712329</v>
      </c>
    </row>
    <row r="93" spans="1:8" x14ac:dyDescent="0.3">
      <c r="A93" s="13">
        <v>45377</v>
      </c>
      <c r="B93" s="6">
        <v>1573</v>
      </c>
      <c r="C93" s="6">
        <f t="shared" si="6"/>
        <v>8137</v>
      </c>
      <c r="D93" s="6">
        <f t="shared" si="11"/>
        <v>0</v>
      </c>
      <c r="E93" s="6">
        <f t="shared" si="7"/>
        <v>0</v>
      </c>
      <c r="F93" s="6">
        <f t="shared" si="8"/>
        <v>6564</v>
      </c>
      <c r="G93" s="6">
        <f t="shared" si="9"/>
        <v>7350.5</v>
      </c>
      <c r="H93" s="7">
        <f t="shared" si="10"/>
        <v>12.083013698630136</v>
      </c>
    </row>
    <row r="94" spans="1:8" x14ac:dyDescent="0.3">
      <c r="A94" s="13">
        <v>45378</v>
      </c>
      <c r="B94" s="6">
        <v>1398</v>
      </c>
      <c r="C94" s="6">
        <f t="shared" si="6"/>
        <v>6564</v>
      </c>
      <c r="D94" s="6">
        <f t="shared" si="11"/>
        <v>0</v>
      </c>
      <c r="E94" s="6">
        <f t="shared" si="7"/>
        <v>0</v>
      </c>
      <c r="F94" s="6">
        <f t="shared" si="8"/>
        <v>5166</v>
      </c>
      <c r="G94" s="6">
        <f t="shared" si="9"/>
        <v>5865</v>
      </c>
      <c r="H94" s="7">
        <f t="shared" si="10"/>
        <v>9.6410958904109574</v>
      </c>
    </row>
    <row r="95" spans="1:8" x14ac:dyDescent="0.3">
      <c r="A95" s="13">
        <v>45379</v>
      </c>
      <c r="B95" s="6">
        <v>1092</v>
      </c>
      <c r="C95" s="6">
        <f t="shared" si="6"/>
        <v>5166</v>
      </c>
      <c r="D95" s="6">
        <f t="shared" si="11"/>
        <v>9592</v>
      </c>
      <c r="E95" s="6">
        <f t="shared" si="7"/>
        <v>4426</v>
      </c>
      <c r="F95" s="6">
        <f t="shared" si="8"/>
        <v>8500</v>
      </c>
      <c r="G95" s="6">
        <f t="shared" si="9"/>
        <v>6833</v>
      </c>
      <c r="H95" s="7">
        <f t="shared" si="10"/>
        <v>21.232328767123285</v>
      </c>
    </row>
    <row r="96" spans="1:8" x14ac:dyDescent="0.3">
      <c r="A96" s="13">
        <v>45380</v>
      </c>
      <c r="B96" s="6">
        <v>1310</v>
      </c>
      <c r="C96" s="6">
        <f t="shared" si="6"/>
        <v>8500</v>
      </c>
      <c r="D96" s="6">
        <f t="shared" si="11"/>
        <v>0</v>
      </c>
      <c r="E96" s="6">
        <f t="shared" si="7"/>
        <v>0</v>
      </c>
      <c r="F96" s="6">
        <f t="shared" si="8"/>
        <v>7190</v>
      </c>
      <c r="G96" s="6">
        <f t="shared" si="9"/>
        <v>7845</v>
      </c>
      <c r="H96" s="7">
        <f t="shared" si="10"/>
        <v>12.895890410958904</v>
      </c>
    </row>
    <row r="97" spans="1:8" x14ac:dyDescent="0.3">
      <c r="A97" s="13">
        <v>45381</v>
      </c>
      <c r="B97" s="6">
        <v>1065</v>
      </c>
      <c r="C97" s="6">
        <f t="shared" si="6"/>
        <v>7190</v>
      </c>
      <c r="D97" s="6">
        <f t="shared" si="11"/>
        <v>0</v>
      </c>
      <c r="E97" s="6">
        <f t="shared" si="7"/>
        <v>0</v>
      </c>
      <c r="F97" s="6">
        <f t="shared" si="8"/>
        <v>6125</v>
      </c>
      <c r="G97" s="6">
        <f t="shared" si="9"/>
        <v>6657.5</v>
      </c>
      <c r="H97" s="7">
        <f t="shared" si="10"/>
        <v>10.943835616438355</v>
      </c>
    </row>
    <row r="98" spans="1:8" x14ac:dyDescent="0.3">
      <c r="A98" s="13">
        <v>45382</v>
      </c>
      <c r="B98" s="6">
        <v>1100</v>
      </c>
      <c r="C98" s="6">
        <f t="shared" si="6"/>
        <v>6125</v>
      </c>
      <c r="D98" s="6">
        <f t="shared" si="11"/>
        <v>9592</v>
      </c>
      <c r="E98" s="6">
        <f t="shared" si="7"/>
        <v>3467</v>
      </c>
      <c r="F98" s="6">
        <f t="shared" si="8"/>
        <v>8492</v>
      </c>
      <c r="G98" s="6">
        <f t="shared" si="9"/>
        <v>7308.5</v>
      </c>
      <c r="H98" s="7">
        <f t="shared" si="10"/>
        <v>22.013972602739727</v>
      </c>
    </row>
    <row r="99" spans="1:8" x14ac:dyDescent="0.3">
      <c r="A99" s="13">
        <v>45383</v>
      </c>
      <c r="B99" s="6">
        <v>1596</v>
      </c>
      <c r="C99" s="6">
        <f t="shared" si="6"/>
        <v>8492</v>
      </c>
      <c r="D99" s="6">
        <f t="shared" si="11"/>
        <v>0</v>
      </c>
      <c r="E99" s="6">
        <f t="shared" si="7"/>
        <v>0</v>
      </c>
      <c r="F99" s="6">
        <f t="shared" si="8"/>
        <v>6896</v>
      </c>
      <c r="G99" s="6">
        <f t="shared" si="9"/>
        <v>7694</v>
      </c>
      <c r="H99" s="7">
        <f t="shared" si="10"/>
        <v>12.647671232876711</v>
      </c>
    </row>
    <row r="100" spans="1:8" x14ac:dyDescent="0.3">
      <c r="A100" s="13">
        <v>45384</v>
      </c>
      <c r="B100" s="6">
        <v>1336</v>
      </c>
      <c r="C100" s="6">
        <f t="shared" si="6"/>
        <v>6896</v>
      </c>
      <c r="D100" s="6">
        <f t="shared" si="11"/>
        <v>0</v>
      </c>
      <c r="E100" s="6">
        <f t="shared" si="7"/>
        <v>0</v>
      </c>
      <c r="F100" s="6">
        <f t="shared" si="8"/>
        <v>5560</v>
      </c>
      <c r="G100" s="6">
        <f t="shared" si="9"/>
        <v>6228</v>
      </c>
      <c r="H100" s="7">
        <f t="shared" si="10"/>
        <v>10.237808219178081</v>
      </c>
    </row>
    <row r="101" spans="1:8" x14ac:dyDescent="0.3">
      <c r="A101" s="13">
        <v>45385</v>
      </c>
      <c r="B101" s="6">
        <v>1187</v>
      </c>
      <c r="C101" s="6">
        <f t="shared" si="6"/>
        <v>5560</v>
      </c>
      <c r="D101" s="6">
        <f t="shared" si="11"/>
        <v>9592</v>
      </c>
      <c r="E101" s="6">
        <f t="shared" si="7"/>
        <v>4032</v>
      </c>
      <c r="F101" s="6">
        <f t="shared" si="8"/>
        <v>8405</v>
      </c>
      <c r="G101" s="6">
        <f t="shared" si="9"/>
        <v>6982.5</v>
      </c>
      <c r="H101" s="7">
        <f t="shared" si="10"/>
        <v>21.478082191780821</v>
      </c>
    </row>
    <row r="102" spans="1:8" x14ac:dyDescent="0.3">
      <c r="A102" s="13">
        <v>45386</v>
      </c>
      <c r="B102" s="6">
        <v>1085</v>
      </c>
      <c r="C102" s="6">
        <f t="shared" si="6"/>
        <v>8405</v>
      </c>
      <c r="D102" s="6">
        <f t="shared" si="11"/>
        <v>0</v>
      </c>
      <c r="E102" s="6">
        <f t="shared" si="7"/>
        <v>0</v>
      </c>
      <c r="F102" s="6">
        <f t="shared" si="8"/>
        <v>7320</v>
      </c>
      <c r="G102" s="6">
        <f t="shared" si="9"/>
        <v>7862.5</v>
      </c>
      <c r="H102" s="7">
        <f t="shared" si="10"/>
        <v>12.924657534246574</v>
      </c>
    </row>
    <row r="103" spans="1:8" x14ac:dyDescent="0.3">
      <c r="A103" s="13">
        <v>45387</v>
      </c>
      <c r="B103" s="6">
        <v>1100</v>
      </c>
      <c r="C103" s="6">
        <f t="shared" si="6"/>
        <v>7320</v>
      </c>
      <c r="D103" s="6">
        <f t="shared" si="11"/>
        <v>0</v>
      </c>
      <c r="E103" s="6">
        <f t="shared" si="7"/>
        <v>0</v>
      </c>
      <c r="F103" s="6">
        <f t="shared" si="8"/>
        <v>6220</v>
      </c>
      <c r="G103" s="6">
        <f t="shared" si="9"/>
        <v>6770</v>
      </c>
      <c r="H103" s="7">
        <f t="shared" si="10"/>
        <v>11.12876712328767</v>
      </c>
    </row>
    <row r="104" spans="1:8" x14ac:dyDescent="0.3">
      <c r="A104" s="13">
        <v>45388</v>
      </c>
      <c r="B104" s="6">
        <v>1339</v>
      </c>
      <c r="C104" s="6">
        <f t="shared" si="6"/>
        <v>6220</v>
      </c>
      <c r="D104" s="6">
        <f t="shared" si="11"/>
        <v>9592</v>
      </c>
      <c r="E104" s="6">
        <f t="shared" si="7"/>
        <v>3372</v>
      </c>
      <c r="F104" s="6">
        <f t="shared" si="8"/>
        <v>8253</v>
      </c>
      <c r="G104" s="6">
        <f t="shared" si="9"/>
        <v>7236.5</v>
      </c>
      <c r="H104" s="7">
        <f t="shared" si="10"/>
        <v>21.895616438356164</v>
      </c>
    </row>
    <row r="105" spans="1:8" x14ac:dyDescent="0.3">
      <c r="A105" s="13">
        <v>45389</v>
      </c>
      <c r="B105" s="6">
        <v>1138</v>
      </c>
      <c r="C105" s="6">
        <f t="shared" si="6"/>
        <v>8253</v>
      </c>
      <c r="D105" s="6">
        <f t="shared" si="11"/>
        <v>0</v>
      </c>
      <c r="E105" s="6">
        <f t="shared" si="7"/>
        <v>0</v>
      </c>
      <c r="F105" s="6">
        <f t="shared" si="8"/>
        <v>7115</v>
      </c>
      <c r="G105" s="6">
        <f t="shared" si="9"/>
        <v>7684</v>
      </c>
      <c r="H105" s="7">
        <f t="shared" si="10"/>
        <v>12.631232876712328</v>
      </c>
    </row>
    <row r="106" spans="1:8" x14ac:dyDescent="0.3">
      <c r="A106" s="13">
        <v>45390</v>
      </c>
      <c r="B106" s="6">
        <v>1455</v>
      </c>
      <c r="C106" s="6">
        <f t="shared" si="6"/>
        <v>7115</v>
      </c>
      <c r="D106" s="6">
        <f t="shared" si="11"/>
        <v>0</v>
      </c>
      <c r="E106" s="6">
        <f t="shared" si="7"/>
        <v>0</v>
      </c>
      <c r="F106" s="6">
        <f t="shared" si="8"/>
        <v>5660</v>
      </c>
      <c r="G106" s="6">
        <f t="shared" si="9"/>
        <v>6387.5</v>
      </c>
      <c r="H106" s="7">
        <f t="shared" si="10"/>
        <v>10.5</v>
      </c>
    </row>
    <row r="107" spans="1:8" x14ac:dyDescent="0.3">
      <c r="A107" s="13">
        <v>45391</v>
      </c>
      <c r="B107" s="6">
        <v>1408</v>
      </c>
      <c r="C107" s="6">
        <f t="shared" si="6"/>
        <v>5660</v>
      </c>
      <c r="D107" s="6">
        <f t="shared" si="11"/>
        <v>9592</v>
      </c>
      <c r="E107" s="6">
        <f t="shared" si="7"/>
        <v>3932</v>
      </c>
      <c r="F107" s="6">
        <f t="shared" si="8"/>
        <v>8184</v>
      </c>
      <c r="G107" s="6">
        <f t="shared" si="9"/>
        <v>6922</v>
      </c>
      <c r="H107" s="7">
        <f t="shared" si="10"/>
        <v>21.378630136986303</v>
      </c>
    </row>
    <row r="108" spans="1:8" x14ac:dyDescent="0.3">
      <c r="A108" s="13">
        <v>45392</v>
      </c>
      <c r="B108" s="6">
        <v>1418</v>
      </c>
      <c r="C108" s="6">
        <f t="shared" si="6"/>
        <v>8184</v>
      </c>
      <c r="D108" s="6">
        <f t="shared" si="11"/>
        <v>0</v>
      </c>
      <c r="E108" s="6">
        <f t="shared" si="7"/>
        <v>0</v>
      </c>
      <c r="F108" s="6">
        <f t="shared" si="8"/>
        <v>6766</v>
      </c>
      <c r="G108" s="6">
        <f t="shared" si="9"/>
        <v>7475</v>
      </c>
      <c r="H108" s="7">
        <f t="shared" si="10"/>
        <v>12.287671232876711</v>
      </c>
    </row>
    <row r="109" spans="1:8" x14ac:dyDescent="0.3">
      <c r="A109" s="13">
        <v>45393</v>
      </c>
      <c r="B109" s="6">
        <v>1502</v>
      </c>
      <c r="C109" s="6">
        <f t="shared" si="6"/>
        <v>6766</v>
      </c>
      <c r="D109" s="6">
        <f t="shared" si="11"/>
        <v>0</v>
      </c>
      <c r="E109" s="6">
        <f t="shared" si="7"/>
        <v>0</v>
      </c>
      <c r="F109" s="6">
        <f t="shared" si="8"/>
        <v>5264</v>
      </c>
      <c r="G109" s="6">
        <f t="shared" si="9"/>
        <v>6015</v>
      </c>
      <c r="H109" s="7">
        <f t="shared" si="10"/>
        <v>9.8876712328767109</v>
      </c>
    </row>
    <row r="110" spans="1:8" x14ac:dyDescent="0.3">
      <c r="A110" s="13">
        <v>45394</v>
      </c>
      <c r="B110" s="6">
        <v>1002</v>
      </c>
      <c r="C110" s="6">
        <f t="shared" si="6"/>
        <v>5264</v>
      </c>
      <c r="D110" s="6">
        <f t="shared" si="11"/>
        <v>9592</v>
      </c>
      <c r="E110" s="6">
        <f t="shared" si="7"/>
        <v>4328</v>
      </c>
      <c r="F110" s="6">
        <f t="shared" si="8"/>
        <v>8590</v>
      </c>
      <c r="G110" s="6">
        <f t="shared" si="9"/>
        <v>6927</v>
      </c>
      <c r="H110" s="7">
        <f t="shared" si="10"/>
        <v>21.386849315068492</v>
      </c>
    </row>
    <row r="111" spans="1:8" x14ac:dyDescent="0.3">
      <c r="A111" s="13">
        <v>45395</v>
      </c>
      <c r="B111" s="6">
        <v>1000</v>
      </c>
      <c r="C111" s="6">
        <f t="shared" si="6"/>
        <v>8590</v>
      </c>
      <c r="D111" s="6">
        <f t="shared" si="11"/>
        <v>0</v>
      </c>
      <c r="E111" s="6">
        <f t="shared" si="7"/>
        <v>0</v>
      </c>
      <c r="F111" s="6">
        <f t="shared" si="8"/>
        <v>7590</v>
      </c>
      <c r="G111" s="6">
        <f t="shared" si="9"/>
        <v>8090</v>
      </c>
      <c r="H111" s="7">
        <f t="shared" si="10"/>
        <v>13.298630136986301</v>
      </c>
    </row>
    <row r="112" spans="1:8" x14ac:dyDescent="0.3">
      <c r="A112" s="13">
        <v>45396</v>
      </c>
      <c r="B112" s="6">
        <v>1535</v>
      </c>
      <c r="C112" s="6">
        <f t="shared" si="6"/>
        <v>7590</v>
      </c>
      <c r="D112" s="6">
        <f t="shared" si="11"/>
        <v>0</v>
      </c>
      <c r="E112" s="6">
        <f t="shared" si="7"/>
        <v>0</v>
      </c>
      <c r="F112" s="6">
        <f t="shared" si="8"/>
        <v>6055</v>
      </c>
      <c r="G112" s="6">
        <f t="shared" si="9"/>
        <v>6822.5</v>
      </c>
      <c r="H112" s="7">
        <f t="shared" si="10"/>
        <v>11.215068493150683</v>
      </c>
    </row>
    <row r="113" spans="1:8" x14ac:dyDescent="0.3">
      <c r="A113" s="13">
        <v>45397</v>
      </c>
      <c r="B113" s="6">
        <v>1415</v>
      </c>
      <c r="C113" s="6">
        <f t="shared" si="6"/>
        <v>6055</v>
      </c>
      <c r="D113" s="6">
        <f t="shared" si="11"/>
        <v>9592</v>
      </c>
      <c r="E113" s="6">
        <f t="shared" si="7"/>
        <v>3537</v>
      </c>
      <c r="F113" s="6">
        <f t="shared" si="8"/>
        <v>8177</v>
      </c>
      <c r="G113" s="6">
        <f t="shared" si="9"/>
        <v>7116</v>
      </c>
      <c r="H113" s="7">
        <f t="shared" si="10"/>
        <v>21.697534246575344</v>
      </c>
    </row>
    <row r="114" spans="1:8" x14ac:dyDescent="0.3">
      <c r="A114" s="13">
        <v>45398</v>
      </c>
      <c r="B114" s="6">
        <v>1315</v>
      </c>
      <c r="C114" s="6">
        <f t="shared" si="6"/>
        <v>8177</v>
      </c>
      <c r="D114" s="6">
        <f t="shared" si="11"/>
        <v>0</v>
      </c>
      <c r="E114" s="6">
        <f t="shared" si="7"/>
        <v>0</v>
      </c>
      <c r="F114" s="6">
        <f t="shared" si="8"/>
        <v>6862</v>
      </c>
      <c r="G114" s="6">
        <f t="shared" si="9"/>
        <v>7519.5</v>
      </c>
      <c r="H114" s="7">
        <f t="shared" si="10"/>
        <v>12.360821917808218</v>
      </c>
    </row>
    <row r="115" spans="1:8" x14ac:dyDescent="0.3">
      <c r="A115" s="13">
        <v>45399</v>
      </c>
      <c r="B115" s="6">
        <v>1535</v>
      </c>
      <c r="C115" s="6">
        <f t="shared" si="6"/>
        <v>6862</v>
      </c>
      <c r="D115" s="6">
        <f t="shared" si="11"/>
        <v>0</v>
      </c>
      <c r="E115" s="6">
        <f t="shared" si="7"/>
        <v>0</v>
      </c>
      <c r="F115" s="6">
        <f t="shared" si="8"/>
        <v>5327</v>
      </c>
      <c r="G115" s="6">
        <f t="shared" si="9"/>
        <v>6094.5</v>
      </c>
      <c r="H115" s="7">
        <f t="shared" si="10"/>
        <v>10.018356164383562</v>
      </c>
    </row>
    <row r="116" spans="1:8" x14ac:dyDescent="0.3">
      <c r="A116" s="13">
        <v>45400</v>
      </c>
      <c r="B116" s="6">
        <v>1267</v>
      </c>
      <c r="C116" s="6">
        <f t="shared" si="6"/>
        <v>5327</v>
      </c>
      <c r="D116" s="6">
        <f t="shared" si="11"/>
        <v>9592</v>
      </c>
      <c r="E116" s="6">
        <f t="shared" si="7"/>
        <v>4265</v>
      </c>
      <c r="F116" s="6">
        <f t="shared" si="8"/>
        <v>8325</v>
      </c>
      <c r="G116" s="6">
        <f t="shared" si="9"/>
        <v>6826</v>
      </c>
      <c r="H116" s="7">
        <f t="shared" si="10"/>
        <v>21.220821917808216</v>
      </c>
    </row>
    <row r="117" spans="1:8" x14ac:dyDescent="0.3">
      <c r="A117" s="13">
        <v>45401</v>
      </c>
      <c r="B117" s="6">
        <v>1317</v>
      </c>
      <c r="C117" s="6">
        <f t="shared" si="6"/>
        <v>8325</v>
      </c>
      <c r="D117" s="6">
        <f t="shared" si="11"/>
        <v>0</v>
      </c>
      <c r="E117" s="6">
        <f t="shared" si="7"/>
        <v>0</v>
      </c>
      <c r="F117" s="6">
        <f t="shared" si="8"/>
        <v>7008</v>
      </c>
      <c r="G117" s="6">
        <f t="shared" si="9"/>
        <v>7666.5</v>
      </c>
      <c r="H117" s="7">
        <f t="shared" si="10"/>
        <v>12.602465753424656</v>
      </c>
    </row>
    <row r="118" spans="1:8" x14ac:dyDescent="0.3">
      <c r="A118" s="13">
        <v>45402</v>
      </c>
      <c r="B118" s="6">
        <v>1537</v>
      </c>
      <c r="C118" s="6">
        <f t="shared" si="6"/>
        <v>7008</v>
      </c>
      <c r="D118" s="6">
        <f t="shared" si="11"/>
        <v>0</v>
      </c>
      <c r="E118" s="6">
        <f t="shared" si="7"/>
        <v>0</v>
      </c>
      <c r="F118" s="6">
        <f t="shared" si="8"/>
        <v>5471</v>
      </c>
      <c r="G118" s="6">
        <f t="shared" si="9"/>
        <v>6239.5</v>
      </c>
      <c r="H118" s="7">
        <f t="shared" si="10"/>
        <v>10.256712328767122</v>
      </c>
    </row>
    <row r="119" spans="1:8" x14ac:dyDescent="0.3">
      <c r="A119" s="13">
        <v>45403</v>
      </c>
      <c r="B119" s="6">
        <v>1026</v>
      </c>
      <c r="C119" s="6">
        <f t="shared" si="6"/>
        <v>5471</v>
      </c>
      <c r="D119" s="6">
        <f t="shared" si="11"/>
        <v>9592</v>
      </c>
      <c r="E119" s="6">
        <f t="shared" si="7"/>
        <v>4121</v>
      </c>
      <c r="F119" s="6">
        <f t="shared" si="8"/>
        <v>8566</v>
      </c>
      <c r="G119" s="6">
        <f t="shared" si="9"/>
        <v>7018.5</v>
      </c>
      <c r="H119" s="7">
        <f t="shared" si="10"/>
        <v>21.537260273972603</v>
      </c>
    </row>
    <row r="120" spans="1:8" x14ac:dyDescent="0.3">
      <c r="A120" s="13">
        <v>45404</v>
      </c>
      <c r="B120" s="6">
        <v>1220</v>
      </c>
      <c r="C120" s="6">
        <f t="shared" si="6"/>
        <v>8566</v>
      </c>
      <c r="D120" s="6">
        <f t="shared" si="11"/>
        <v>0</v>
      </c>
      <c r="E120" s="6">
        <f t="shared" si="7"/>
        <v>0</v>
      </c>
      <c r="F120" s="6">
        <f t="shared" si="8"/>
        <v>7346</v>
      </c>
      <c r="G120" s="6">
        <f t="shared" si="9"/>
        <v>7956</v>
      </c>
      <c r="H120" s="7">
        <f t="shared" si="10"/>
        <v>13.07835616438356</v>
      </c>
    </row>
    <row r="121" spans="1:8" x14ac:dyDescent="0.3">
      <c r="A121" s="13">
        <v>45405</v>
      </c>
      <c r="B121" s="6">
        <v>1101</v>
      </c>
      <c r="C121" s="6">
        <f t="shared" si="6"/>
        <v>7346</v>
      </c>
      <c r="D121" s="6">
        <f t="shared" si="11"/>
        <v>0</v>
      </c>
      <c r="E121" s="6">
        <f t="shared" si="7"/>
        <v>0</v>
      </c>
      <c r="F121" s="6">
        <f t="shared" si="8"/>
        <v>6245</v>
      </c>
      <c r="G121" s="6">
        <f t="shared" si="9"/>
        <v>6795.5</v>
      </c>
      <c r="H121" s="7">
        <f t="shared" si="10"/>
        <v>11.170684931506848</v>
      </c>
    </row>
    <row r="122" spans="1:8" x14ac:dyDescent="0.3">
      <c r="A122" s="13">
        <v>45406</v>
      </c>
      <c r="B122" s="6">
        <v>1171</v>
      </c>
      <c r="C122" s="6">
        <f t="shared" si="6"/>
        <v>6245</v>
      </c>
      <c r="D122" s="6">
        <f t="shared" si="11"/>
        <v>9592</v>
      </c>
      <c r="E122" s="6">
        <f t="shared" si="7"/>
        <v>3347</v>
      </c>
      <c r="F122" s="6">
        <f t="shared" si="8"/>
        <v>8421</v>
      </c>
      <c r="G122" s="6">
        <f t="shared" si="9"/>
        <v>7333</v>
      </c>
      <c r="H122" s="7">
        <f t="shared" si="10"/>
        <v>22.054246575342464</v>
      </c>
    </row>
    <row r="123" spans="1:8" x14ac:dyDescent="0.3">
      <c r="A123" s="13">
        <v>45407</v>
      </c>
      <c r="B123" s="6">
        <v>1235</v>
      </c>
      <c r="C123" s="6">
        <f t="shared" si="6"/>
        <v>8421</v>
      </c>
      <c r="D123" s="6">
        <f t="shared" si="11"/>
        <v>0</v>
      </c>
      <c r="E123" s="6">
        <f t="shared" si="7"/>
        <v>0</v>
      </c>
      <c r="F123" s="6">
        <f t="shared" si="8"/>
        <v>7186</v>
      </c>
      <c r="G123" s="6">
        <f t="shared" si="9"/>
        <v>7803.5</v>
      </c>
      <c r="H123" s="7">
        <f t="shared" si="10"/>
        <v>12.827671232876712</v>
      </c>
    </row>
    <row r="124" spans="1:8" x14ac:dyDescent="0.3">
      <c r="A124" s="13">
        <v>45408</v>
      </c>
      <c r="B124" s="6">
        <v>1100</v>
      </c>
      <c r="C124" s="6">
        <f t="shared" si="6"/>
        <v>7186</v>
      </c>
      <c r="D124" s="6">
        <f t="shared" si="11"/>
        <v>0</v>
      </c>
      <c r="E124" s="6">
        <f t="shared" si="7"/>
        <v>0</v>
      </c>
      <c r="F124" s="6">
        <f t="shared" si="8"/>
        <v>6086</v>
      </c>
      <c r="G124" s="6">
        <f t="shared" si="9"/>
        <v>6636</v>
      </c>
      <c r="H124" s="7">
        <f t="shared" si="10"/>
        <v>10.908493150684931</v>
      </c>
    </row>
    <row r="125" spans="1:8" x14ac:dyDescent="0.3">
      <c r="A125" s="13">
        <v>45409</v>
      </c>
      <c r="B125" s="6">
        <v>1199</v>
      </c>
      <c r="C125" s="6">
        <f t="shared" si="6"/>
        <v>6086</v>
      </c>
      <c r="D125" s="6">
        <f t="shared" si="11"/>
        <v>9592</v>
      </c>
      <c r="E125" s="6">
        <f t="shared" si="7"/>
        <v>3506</v>
      </c>
      <c r="F125" s="6">
        <f t="shared" si="8"/>
        <v>8393</v>
      </c>
      <c r="G125" s="6">
        <f t="shared" si="9"/>
        <v>7239.5</v>
      </c>
      <c r="H125" s="7">
        <f t="shared" si="10"/>
        <v>21.900547945205478</v>
      </c>
    </row>
    <row r="126" spans="1:8" x14ac:dyDescent="0.3">
      <c r="A126" s="13">
        <v>45410</v>
      </c>
      <c r="B126" s="6">
        <v>1203</v>
      </c>
      <c r="C126" s="6">
        <f t="shared" si="6"/>
        <v>8393</v>
      </c>
      <c r="D126" s="6">
        <f t="shared" si="11"/>
        <v>0</v>
      </c>
      <c r="E126" s="6">
        <f t="shared" si="7"/>
        <v>0</v>
      </c>
      <c r="F126" s="6">
        <f t="shared" si="8"/>
        <v>7190</v>
      </c>
      <c r="G126" s="6">
        <f t="shared" si="9"/>
        <v>7791.5</v>
      </c>
      <c r="H126" s="7">
        <f t="shared" si="10"/>
        <v>12.80794520547945</v>
      </c>
    </row>
    <row r="127" spans="1:8" x14ac:dyDescent="0.3">
      <c r="A127" s="13">
        <v>45411</v>
      </c>
      <c r="B127" s="6">
        <v>1359</v>
      </c>
      <c r="C127" s="6">
        <f t="shared" si="6"/>
        <v>7190</v>
      </c>
      <c r="D127" s="6">
        <f t="shared" si="11"/>
        <v>0</v>
      </c>
      <c r="E127" s="6">
        <f t="shared" si="7"/>
        <v>0</v>
      </c>
      <c r="F127" s="6">
        <f t="shared" si="8"/>
        <v>5831</v>
      </c>
      <c r="G127" s="6">
        <f t="shared" si="9"/>
        <v>6510.5</v>
      </c>
      <c r="H127" s="7">
        <f t="shared" si="10"/>
        <v>10.702191780821916</v>
      </c>
    </row>
    <row r="128" spans="1:8" x14ac:dyDescent="0.3">
      <c r="A128" s="13">
        <v>45412</v>
      </c>
      <c r="B128" s="6">
        <v>1475</v>
      </c>
      <c r="C128" s="6">
        <f t="shared" si="6"/>
        <v>5831</v>
      </c>
      <c r="D128" s="6">
        <f t="shared" si="11"/>
        <v>9592</v>
      </c>
      <c r="E128" s="6">
        <f t="shared" si="7"/>
        <v>3761</v>
      </c>
      <c r="F128" s="6">
        <f t="shared" si="8"/>
        <v>8117</v>
      </c>
      <c r="G128" s="6">
        <f t="shared" si="9"/>
        <v>6974</v>
      </c>
      <c r="H128" s="7">
        <f t="shared" si="10"/>
        <v>21.464109589041094</v>
      </c>
    </row>
    <row r="129" spans="1:8" x14ac:dyDescent="0.3">
      <c r="A129" s="13">
        <v>45413</v>
      </c>
      <c r="B129" s="6">
        <v>1394</v>
      </c>
      <c r="C129" s="6">
        <f t="shared" si="6"/>
        <v>8117</v>
      </c>
      <c r="D129" s="6">
        <f t="shared" si="11"/>
        <v>0</v>
      </c>
      <c r="E129" s="6">
        <f t="shared" si="7"/>
        <v>0</v>
      </c>
      <c r="F129" s="6">
        <f t="shared" si="8"/>
        <v>6723</v>
      </c>
      <c r="G129" s="6">
        <f t="shared" si="9"/>
        <v>7420</v>
      </c>
      <c r="H129" s="7">
        <f t="shared" si="10"/>
        <v>12.197260273972601</v>
      </c>
    </row>
    <row r="130" spans="1:8" x14ac:dyDescent="0.3">
      <c r="A130" s="13">
        <v>45414</v>
      </c>
      <c r="B130" s="6">
        <v>1514</v>
      </c>
      <c r="C130" s="6">
        <f t="shared" si="6"/>
        <v>6723</v>
      </c>
      <c r="D130" s="6">
        <f t="shared" si="11"/>
        <v>0</v>
      </c>
      <c r="E130" s="6">
        <f t="shared" si="7"/>
        <v>0</v>
      </c>
      <c r="F130" s="6">
        <f t="shared" si="8"/>
        <v>5209</v>
      </c>
      <c r="G130" s="6">
        <f t="shared" si="9"/>
        <v>5966</v>
      </c>
      <c r="H130" s="7">
        <f t="shared" si="10"/>
        <v>9.8071232876712315</v>
      </c>
    </row>
    <row r="131" spans="1:8" x14ac:dyDescent="0.3">
      <c r="A131" s="13">
        <v>45415</v>
      </c>
      <c r="B131" s="6">
        <v>1498</v>
      </c>
      <c r="C131" s="6">
        <f t="shared" si="6"/>
        <v>5209</v>
      </c>
      <c r="D131" s="6">
        <f t="shared" si="11"/>
        <v>9592</v>
      </c>
      <c r="E131" s="6">
        <f t="shared" si="7"/>
        <v>4383</v>
      </c>
      <c r="F131" s="6">
        <f t="shared" si="8"/>
        <v>8094</v>
      </c>
      <c r="G131" s="6">
        <f t="shared" si="9"/>
        <v>6651.5</v>
      </c>
      <c r="H131" s="7">
        <f t="shared" si="10"/>
        <v>20.933972602739725</v>
      </c>
    </row>
    <row r="132" spans="1:8" x14ac:dyDescent="0.3">
      <c r="A132" s="13">
        <v>45416</v>
      </c>
      <c r="B132" s="6">
        <v>1197</v>
      </c>
      <c r="C132" s="6">
        <f t="shared" si="6"/>
        <v>8094</v>
      </c>
      <c r="D132" s="6">
        <f t="shared" si="11"/>
        <v>0</v>
      </c>
      <c r="E132" s="6">
        <f t="shared" si="7"/>
        <v>0</v>
      </c>
      <c r="F132" s="6">
        <f t="shared" si="8"/>
        <v>6897</v>
      </c>
      <c r="G132" s="6">
        <f t="shared" si="9"/>
        <v>7495.5</v>
      </c>
      <c r="H132" s="7">
        <f t="shared" si="10"/>
        <v>12.321369863013699</v>
      </c>
    </row>
    <row r="133" spans="1:8" x14ac:dyDescent="0.3">
      <c r="A133" s="13">
        <v>45417</v>
      </c>
      <c r="B133" s="6">
        <v>1450</v>
      </c>
      <c r="C133" s="6">
        <f t="shared" si="6"/>
        <v>6897</v>
      </c>
      <c r="D133" s="6">
        <f t="shared" si="11"/>
        <v>0</v>
      </c>
      <c r="E133" s="6">
        <f t="shared" si="7"/>
        <v>0</v>
      </c>
      <c r="F133" s="6">
        <f t="shared" si="8"/>
        <v>5447</v>
      </c>
      <c r="G133" s="6">
        <f t="shared" si="9"/>
        <v>6172</v>
      </c>
      <c r="H133" s="7">
        <f t="shared" si="10"/>
        <v>10.145753424657533</v>
      </c>
    </row>
    <row r="134" spans="1:8" x14ac:dyDescent="0.3">
      <c r="A134" s="13">
        <v>45418</v>
      </c>
      <c r="B134" s="6">
        <v>1495</v>
      </c>
      <c r="C134" s="6">
        <f t="shared" si="6"/>
        <v>5447</v>
      </c>
      <c r="D134" s="6">
        <f t="shared" si="11"/>
        <v>9592</v>
      </c>
      <c r="E134" s="6">
        <f t="shared" si="7"/>
        <v>4145</v>
      </c>
      <c r="F134" s="6">
        <f t="shared" si="8"/>
        <v>8097</v>
      </c>
      <c r="G134" s="6">
        <f t="shared" si="9"/>
        <v>6772</v>
      </c>
      <c r="H134" s="7">
        <f t="shared" si="10"/>
        <v>21.132054794520549</v>
      </c>
    </row>
    <row r="135" spans="1:8" x14ac:dyDescent="0.3">
      <c r="A135" s="13">
        <v>45419</v>
      </c>
      <c r="B135" s="6">
        <v>1543</v>
      </c>
      <c r="C135" s="6">
        <f t="shared" si="6"/>
        <v>8097</v>
      </c>
      <c r="D135" s="6">
        <f t="shared" si="11"/>
        <v>0</v>
      </c>
      <c r="E135" s="6">
        <f t="shared" si="7"/>
        <v>0</v>
      </c>
      <c r="F135" s="6">
        <f t="shared" si="8"/>
        <v>6554</v>
      </c>
      <c r="G135" s="6">
        <f t="shared" si="9"/>
        <v>7325.5</v>
      </c>
      <c r="H135" s="7">
        <f t="shared" si="10"/>
        <v>12.041917808219177</v>
      </c>
    </row>
    <row r="136" spans="1:8" x14ac:dyDescent="0.3">
      <c r="A136" s="13">
        <v>45420</v>
      </c>
      <c r="B136" s="6">
        <v>1245</v>
      </c>
      <c r="C136" s="6">
        <f t="shared" si="6"/>
        <v>6554</v>
      </c>
      <c r="D136" s="6">
        <f t="shared" si="11"/>
        <v>0</v>
      </c>
      <c r="E136" s="6">
        <f t="shared" si="7"/>
        <v>0</v>
      </c>
      <c r="F136" s="6">
        <f t="shared" si="8"/>
        <v>5309</v>
      </c>
      <c r="G136" s="6">
        <f t="shared" si="9"/>
        <v>5931.5</v>
      </c>
      <c r="H136" s="7">
        <f t="shared" si="10"/>
        <v>9.7504109589041086</v>
      </c>
    </row>
    <row r="137" spans="1:8" x14ac:dyDescent="0.3">
      <c r="A137" s="13">
        <v>45421</v>
      </c>
      <c r="B137" s="6">
        <v>1071</v>
      </c>
      <c r="C137" s="6">
        <f t="shared" ref="C137:C200" si="12">F136</f>
        <v>5309</v>
      </c>
      <c r="D137" s="6">
        <f t="shared" si="11"/>
        <v>9592</v>
      </c>
      <c r="E137" s="6">
        <f t="shared" ref="E137:E200" si="13">IF(D137&gt;C137,D137-C137,0)</f>
        <v>4283</v>
      </c>
      <c r="F137" s="6">
        <f t="shared" ref="F137:F200" si="14">C137-B137+E137</f>
        <v>8521</v>
      </c>
      <c r="G137" s="6">
        <f t="shared" ref="G137:G200" si="15">AVERAGE(C137,F137)</f>
        <v>6915</v>
      </c>
      <c r="H137" s="7">
        <f t="shared" ref="H137:H200" si="16">G137*$G$4+IF(E137&gt;0,$G$1,0)</f>
        <v>21.367123287671234</v>
      </c>
    </row>
    <row r="138" spans="1:8" x14ac:dyDescent="0.3">
      <c r="A138" s="13">
        <v>45422</v>
      </c>
      <c r="B138" s="6">
        <v>1042</v>
      </c>
      <c r="C138" s="6">
        <f t="shared" si="12"/>
        <v>8521</v>
      </c>
      <c r="D138" s="6">
        <f t="shared" si="11"/>
        <v>0</v>
      </c>
      <c r="E138" s="6">
        <f t="shared" si="13"/>
        <v>0</v>
      </c>
      <c r="F138" s="6">
        <f t="shared" si="14"/>
        <v>7479</v>
      </c>
      <c r="G138" s="6">
        <f t="shared" si="15"/>
        <v>8000</v>
      </c>
      <c r="H138" s="7">
        <f t="shared" si="16"/>
        <v>13.150684931506849</v>
      </c>
    </row>
    <row r="139" spans="1:8" x14ac:dyDescent="0.3">
      <c r="A139" s="13">
        <v>45423</v>
      </c>
      <c r="B139" s="6">
        <v>1381</v>
      </c>
      <c r="C139" s="6">
        <f t="shared" si="12"/>
        <v>7479</v>
      </c>
      <c r="D139" s="6">
        <f t="shared" si="11"/>
        <v>0</v>
      </c>
      <c r="E139" s="6">
        <f t="shared" si="13"/>
        <v>0</v>
      </c>
      <c r="F139" s="6">
        <f t="shared" si="14"/>
        <v>6098</v>
      </c>
      <c r="G139" s="6">
        <f t="shared" si="15"/>
        <v>6788.5</v>
      </c>
      <c r="H139" s="7">
        <f t="shared" si="16"/>
        <v>11.159178082191779</v>
      </c>
    </row>
    <row r="140" spans="1:8" x14ac:dyDescent="0.3">
      <c r="A140" s="13">
        <v>45424</v>
      </c>
      <c r="B140" s="6">
        <v>1114</v>
      </c>
      <c r="C140" s="6">
        <f t="shared" si="12"/>
        <v>6098</v>
      </c>
      <c r="D140" s="6">
        <f t="shared" ref="D140:D203" si="17">D137</f>
        <v>9592</v>
      </c>
      <c r="E140" s="6">
        <f t="shared" si="13"/>
        <v>3494</v>
      </c>
      <c r="F140" s="6">
        <f t="shared" si="14"/>
        <v>8478</v>
      </c>
      <c r="G140" s="6">
        <f t="shared" si="15"/>
        <v>7288</v>
      </c>
      <c r="H140" s="7">
        <f t="shared" si="16"/>
        <v>21.980273972602738</v>
      </c>
    </row>
    <row r="141" spans="1:8" x14ac:dyDescent="0.3">
      <c r="A141" s="13">
        <v>45425</v>
      </c>
      <c r="B141" s="6">
        <v>1176</v>
      </c>
      <c r="C141" s="6">
        <f t="shared" si="12"/>
        <v>8478</v>
      </c>
      <c r="D141" s="6">
        <f t="shared" si="17"/>
        <v>0</v>
      </c>
      <c r="E141" s="6">
        <f t="shared" si="13"/>
        <v>0</v>
      </c>
      <c r="F141" s="6">
        <f t="shared" si="14"/>
        <v>7302</v>
      </c>
      <c r="G141" s="6">
        <f t="shared" si="15"/>
        <v>7890</v>
      </c>
      <c r="H141" s="7">
        <f t="shared" si="16"/>
        <v>12.96986301369863</v>
      </c>
    </row>
    <row r="142" spans="1:8" x14ac:dyDescent="0.3">
      <c r="A142" s="13">
        <v>45426</v>
      </c>
      <c r="B142" s="6">
        <v>1461</v>
      </c>
      <c r="C142" s="6">
        <f t="shared" si="12"/>
        <v>7302</v>
      </c>
      <c r="D142" s="6">
        <f t="shared" si="17"/>
        <v>0</v>
      </c>
      <c r="E142" s="6">
        <f t="shared" si="13"/>
        <v>0</v>
      </c>
      <c r="F142" s="6">
        <f t="shared" si="14"/>
        <v>5841</v>
      </c>
      <c r="G142" s="6">
        <f t="shared" si="15"/>
        <v>6571.5</v>
      </c>
      <c r="H142" s="7">
        <f t="shared" si="16"/>
        <v>10.802465753424658</v>
      </c>
    </row>
    <row r="143" spans="1:8" x14ac:dyDescent="0.3">
      <c r="A143" s="13">
        <v>45427</v>
      </c>
      <c r="B143" s="6">
        <v>1510</v>
      </c>
      <c r="C143" s="6">
        <f t="shared" si="12"/>
        <v>5841</v>
      </c>
      <c r="D143" s="6">
        <f t="shared" si="17"/>
        <v>9592</v>
      </c>
      <c r="E143" s="6">
        <f t="shared" si="13"/>
        <v>3751</v>
      </c>
      <c r="F143" s="6">
        <f t="shared" si="14"/>
        <v>8082</v>
      </c>
      <c r="G143" s="6">
        <f t="shared" si="15"/>
        <v>6961.5</v>
      </c>
      <c r="H143" s="7">
        <f t="shared" si="16"/>
        <v>21.443561643835615</v>
      </c>
    </row>
    <row r="144" spans="1:8" x14ac:dyDescent="0.3">
      <c r="A144" s="13">
        <v>45428</v>
      </c>
      <c r="B144" s="6">
        <v>1064</v>
      </c>
      <c r="C144" s="6">
        <f t="shared" si="12"/>
        <v>8082</v>
      </c>
      <c r="D144" s="6">
        <f t="shared" si="17"/>
        <v>0</v>
      </c>
      <c r="E144" s="6">
        <f t="shared" si="13"/>
        <v>0</v>
      </c>
      <c r="F144" s="6">
        <f t="shared" si="14"/>
        <v>7018</v>
      </c>
      <c r="G144" s="6">
        <f t="shared" si="15"/>
        <v>7550</v>
      </c>
      <c r="H144" s="7">
        <f t="shared" si="16"/>
        <v>12.410958904109588</v>
      </c>
    </row>
    <row r="145" spans="1:8" x14ac:dyDescent="0.3">
      <c r="A145" s="13">
        <v>45429</v>
      </c>
      <c r="B145" s="6">
        <v>1290</v>
      </c>
      <c r="C145" s="6">
        <f t="shared" si="12"/>
        <v>7018</v>
      </c>
      <c r="D145" s="6">
        <f t="shared" si="17"/>
        <v>0</v>
      </c>
      <c r="E145" s="6">
        <f t="shared" si="13"/>
        <v>0</v>
      </c>
      <c r="F145" s="6">
        <f t="shared" si="14"/>
        <v>5728</v>
      </c>
      <c r="G145" s="6">
        <f t="shared" si="15"/>
        <v>6373</v>
      </c>
      <c r="H145" s="7">
        <f t="shared" si="16"/>
        <v>10.476164383561644</v>
      </c>
    </row>
    <row r="146" spans="1:8" x14ac:dyDescent="0.3">
      <c r="A146" s="13">
        <v>45430</v>
      </c>
      <c r="B146" s="6">
        <v>1585</v>
      </c>
      <c r="C146" s="6">
        <f t="shared" si="12"/>
        <v>5728</v>
      </c>
      <c r="D146" s="6">
        <f t="shared" si="17"/>
        <v>9592</v>
      </c>
      <c r="E146" s="6">
        <f t="shared" si="13"/>
        <v>3864</v>
      </c>
      <c r="F146" s="6">
        <f t="shared" si="14"/>
        <v>8007</v>
      </c>
      <c r="G146" s="6">
        <f t="shared" si="15"/>
        <v>6867.5</v>
      </c>
      <c r="H146" s="7">
        <f t="shared" si="16"/>
        <v>21.289041095890411</v>
      </c>
    </row>
    <row r="147" spans="1:8" x14ac:dyDescent="0.3">
      <c r="A147" s="13">
        <v>45431</v>
      </c>
      <c r="B147" s="6">
        <v>1284</v>
      </c>
      <c r="C147" s="6">
        <f t="shared" si="12"/>
        <v>8007</v>
      </c>
      <c r="D147" s="6">
        <f t="shared" si="17"/>
        <v>0</v>
      </c>
      <c r="E147" s="6">
        <f t="shared" si="13"/>
        <v>0</v>
      </c>
      <c r="F147" s="6">
        <f t="shared" si="14"/>
        <v>6723</v>
      </c>
      <c r="G147" s="6">
        <f t="shared" si="15"/>
        <v>7365</v>
      </c>
      <c r="H147" s="7">
        <f t="shared" si="16"/>
        <v>12.106849315068493</v>
      </c>
    </row>
    <row r="148" spans="1:8" x14ac:dyDescent="0.3">
      <c r="A148" s="13">
        <v>45432</v>
      </c>
      <c r="B148" s="6">
        <v>1095</v>
      </c>
      <c r="C148" s="6">
        <f t="shared" si="12"/>
        <v>6723</v>
      </c>
      <c r="D148" s="6">
        <f t="shared" si="17"/>
        <v>0</v>
      </c>
      <c r="E148" s="6">
        <f t="shared" si="13"/>
        <v>0</v>
      </c>
      <c r="F148" s="6">
        <f t="shared" si="14"/>
        <v>5628</v>
      </c>
      <c r="G148" s="6">
        <f t="shared" si="15"/>
        <v>6175.5</v>
      </c>
      <c r="H148" s="7">
        <f t="shared" si="16"/>
        <v>10.151506849315068</v>
      </c>
    </row>
    <row r="149" spans="1:8" x14ac:dyDescent="0.3">
      <c r="A149" s="13">
        <v>45433</v>
      </c>
      <c r="B149" s="6">
        <v>1240</v>
      </c>
      <c r="C149" s="6">
        <f t="shared" si="12"/>
        <v>5628</v>
      </c>
      <c r="D149" s="6">
        <f t="shared" si="17"/>
        <v>9592</v>
      </c>
      <c r="E149" s="6">
        <f t="shared" si="13"/>
        <v>3964</v>
      </c>
      <c r="F149" s="6">
        <f t="shared" si="14"/>
        <v>8352</v>
      </c>
      <c r="G149" s="6">
        <f t="shared" si="15"/>
        <v>6990</v>
      </c>
      <c r="H149" s="7">
        <f t="shared" si="16"/>
        <v>21.490410958904107</v>
      </c>
    </row>
    <row r="150" spans="1:8" x14ac:dyDescent="0.3">
      <c r="A150" s="13">
        <v>45434</v>
      </c>
      <c r="B150" s="6">
        <v>1558</v>
      </c>
      <c r="C150" s="6">
        <f t="shared" si="12"/>
        <v>8352</v>
      </c>
      <c r="D150" s="6">
        <f t="shared" si="17"/>
        <v>0</v>
      </c>
      <c r="E150" s="6">
        <f t="shared" si="13"/>
        <v>0</v>
      </c>
      <c r="F150" s="6">
        <f t="shared" si="14"/>
        <v>6794</v>
      </c>
      <c r="G150" s="6">
        <f t="shared" si="15"/>
        <v>7573</v>
      </c>
      <c r="H150" s="7">
        <f t="shared" si="16"/>
        <v>12.44876712328767</v>
      </c>
    </row>
    <row r="151" spans="1:8" x14ac:dyDescent="0.3">
      <c r="A151" s="13">
        <v>45435</v>
      </c>
      <c r="B151" s="6">
        <v>1075</v>
      </c>
      <c r="C151" s="6">
        <f t="shared" si="12"/>
        <v>6794</v>
      </c>
      <c r="D151" s="6">
        <f t="shared" si="17"/>
        <v>0</v>
      </c>
      <c r="E151" s="6">
        <f t="shared" si="13"/>
        <v>0</v>
      </c>
      <c r="F151" s="6">
        <f t="shared" si="14"/>
        <v>5719</v>
      </c>
      <c r="G151" s="6">
        <f t="shared" si="15"/>
        <v>6256.5</v>
      </c>
      <c r="H151" s="7">
        <f t="shared" si="16"/>
        <v>10.284657534246575</v>
      </c>
    </row>
    <row r="152" spans="1:8" x14ac:dyDescent="0.3">
      <c r="A152" s="13">
        <v>45436</v>
      </c>
      <c r="B152" s="6">
        <v>1554</v>
      </c>
      <c r="C152" s="6">
        <f t="shared" si="12"/>
        <v>5719</v>
      </c>
      <c r="D152" s="6">
        <f t="shared" si="17"/>
        <v>9592</v>
      </c>
      <c r="E152" s="6">
        <f t="shared" si="13"/>
        <v>3873</v>
      </c>
      <c r="F152" s="6">
        <f t="shared" si="14"/>
        <v>8038</v>
      </c>
      <c r="G152" s="6">
        <f t="shared" si="15"/>
        <v>6878.5</v>
      </c>
      <c r="H152" s="7">
        <f t="shared" si="16"/>
        <v>21.307123287671232</v>
      </c>
    </row>
    <row r="153" spans="1:8" x14ac:dyDescent="0.3">
      <c r="A153" s="13">
        <v>45437</v>
      </c>
      <c r="B153" s="6">
        <v>1328</v>
      </c>
      <c r="C153" s="6">
        <f t="shared" si="12"/>
        <v>8038</v>
      </c>
      <c r="D153" s="6">
        <f t="shared" si="17"/>
        <v>0</v>
      </c>
      <c r="E153" s="6">
        <f t="shared" si="13"/>
        <v>0</v>
      </c>
      <c r="F153" s="6">
        <f t="shared" si="14"/>
        <v>6710</v>
      </c>
      <c r="G153" s="6">
        <f t="shared" si="15"/>
        <v>7374</v>
      </c>
      <c r="H153" s="7">
        <f t="shared" si="16"/>
        <v>12.121643835616437</v>
      </c>
    </row>
    <row r="154" spans="1:8" x14ac:dyDescent="0.3">
      <c r="A154" s="13">
        <v>45438</v>
      </c>
      <c r="B154" s="6">
        <v>1112</v>
      </c>
      <c r="C154" s="6">
        <f t="shared" si="12"/>
        <v>6710</v>
      </c>
      <c r="D154" s="6">
        <f t="shared" si="17"/>
        <v>0</v>
      </c>
      <c r="E154" s="6">
        <f t="shared" si="13"/>
        <v>0</v>
      </c>
      <c r="F154" s="6">
        <f t="shared" si="14"/>
        <v>5598</v>
      </c>
      <c r="G154" s="6">
        <f t="shared" si="15"/>
        <v>6154</v>
      </c>
      <c r="H154" s="7">
        <f t="shared" si="16"/>
        <v>10.116164383561642</v>
      </c>
    </row>
    <row r="155" spans="1:8" x14ac:dyDescent="0.3">
      <c r="A155" s="13">
        <v>45439</v>
      </c>
      <c r="B155" s="6">
        <v>1262</v>
      </c>
      <c r="C155" s="6">
        <f t="shared" si="12"/>
        <v>5598</v>
      </c>
      <c r="D155" s="6">
        <f t="shared" si="17"/>
        <v>9592</v>
      </c>
      <c r="E155" s="6">
        <f t="shared" si="13"/>
        <v>3994</v>
      </c>
      <c r="F155" s="6">
        <f t="shared" si="14"/>
        <v>8330</v>
      </c>
      <c r="G155" s="6">
        <f t="shared" si="15"/>
        <v>6964</v>
      </c>
      <c r="H155" s="7">
        <f t="shared" si="16"/>
        <v>21.447671232876711</v>
      </c>
    </row>
    <row r="156" spans="1:8" x14ac:dyDescent="0.3">
      <c r="A156" s="13">
        <v>45440</v>
      </c>
      <c r="B156" s="6">
        <v>1435</v>
      </c>
      <c r="C156" s="6">
        <f t="shared" si="12"/>
        <v>8330</v>
      </c>
      <c r="D156" s="6">
        <f t="shared" si="17"/>
        <v>0</v>
      </c>
      <c r="E156" s="6">
        <f t="shared" si="13"/>
        <v>0</v>
      </c>
      <c r="F156" s="6">
        <f t="shared" si="14"/>
        <v>6895</v>
      </c>
      <c r="G156" s="6">
        <f t="shared" si="15"/>
        <v>7612.5</v>
      </c>
      <c r="H156" s="7">
        <f t="shared" si="16"/>
        <v>12.513698630136986</v>
      </c>
    </row>
    <row r="157" spans="1:8" x14ac:dyDescent="0.3">
      <c r="A157" s="13">
        <v>45441</v>
      </c>
      <c r="B157" s="6">
        <v>1333</v>
      </c>
      <c r="C157" s="6">
        <f t="shared" si="12"/>
        <v>6895</v>
      </c>
      <c r="D157" s="6">
        <f t="shared" si="17"/>
        <v>0</v>
      </c>
      <c r="E157" s="6">
        <f t="shared" si="13"/>
        <v>0</v>
      </c>
      <c r="F157" s="6">
        <f t="shared" si="14"/>
        <v>5562</v>
      </c>
      <c r="G157" s="6">
        <f t="shared" si="15"/>
        <v>6228.5</v>
      </c>
      <c r="H157" s="7">
        <f t="shared" si="16"/>
        <v>10.2386301369863</v>
      </c>
    </row>
    <row r="158" spans="1:8" x14ac:dyDescent="0.3">
      <c r="A158" s="13">
        <v>45442</v>
      </c>
      <c r="B158" s="6">
        <v>1497</v>
      </c>
      <c r="C158" s="6">
        <f t="shared" si="12"/>
        <v>5562</v>
      </c>
      <c r="D158" s="6">
        <f t="shared" si="17"/>
        <v>9592</v>
      </c>
      <c r="E158" s="6">
        <f t="shared" si="13"/>
        <v>4030</v>
      </c>
      <c r="F158" s="6">
        <f t="shared" si="14"/>
        <v>8095</v>
      </c>
      <c r="G158" s="6">
        <f t="shared" si="15"/>
        <v>6828.5</v>
      </c>
      <c r="H158" s="7">
        <f t="shared" si="16"/>
        <v>21.224931506849316</v>
      </c>
    </row>
    <row r="159" spans="1:8" x14ac:dyDescent="0.3">
      <c r="A159" s="13">
        <v>45443</v>
      </c>
      <c r="B159" s="6">
        <v>1127</v>
      </c>
      <c r="C159" s="6">
        <f t="shared" si="12"/>
        <v>8095</v>
      </c>
      <c r="D159" s="6">
        <f t="shared" si="17"/>
        <v>0</v>
      </c>
      <c r="E159" s="6">
        <f t="shared" si="13"/>
        <v>0</v>
      </c>
      <c r="F159" s="6">
        <f t="shared" si="14"/>
        <v>6968</v>
      </c>
      <c r="G159" s="6">
        <f t="shared" si="15"/>
        <v>7531.5</v>
      </c>
      <c r="H159" s="7">
        <f t="shared" si="16"/>
        <v>12.380547945205478</v>
      </c>
    </row>
    <row r="160" spans="1:8" x14ac:dyDescent="0.3">
      <c r="A160" s="13">
        <v>45444</v>
      </c>
      <c r="B160" s="6">
        <v>1324</v>
      </c>
      <c r="C160" s="6">
        <f t="shared" si="12"/>
        <v>6968</v>
      </c>
      <c r="D160" s="6">
        <f t="shared" si="17"/>
        <v>0</v>
      </c>
      <c r="E160" s="6">
        <f t="shared" si="13"/>
        <v>0</v>
      </c>
      <c r="F160" s="6">
        <f t="shared" si="14"/>
        <v>5644</v>
      </c>
      <c r="G160" s="6">
        <f t="shared" si="15"/>
        <v>6306</v>
      </c>
      <c r="H160" s="7">
        <f t="shared" si="16"/>
        <v>10.366027397260273</v>
      </c>
    </row>
    <row r="161" spans="1:8" x14ac:dyDescent="0.3">
      <c r="A161" s="13">
        <v>45445</v>
      </c>
      <c r="B161" s="6">
        <v>1305</v>
      </c>
      <c r="C161" s="6">
        <f t="shared" si="12"/>
        <v>5644</v>
      </c>
      <c r="D161" s="6">
        <f t="shared" si="17"/>
        <v>9592</v>
      </c>
      <c r="E161" s="6">
        <f t="shared" si="13"/>
        <v>3948</v>
      </c>
      <c r="F161" s="6">
        <f t="shared" si="14"/>
        <v>8287</v>
      </c>
      <c r="G161" s="6">
        <f t="shared" si="15"/>
        <v>6965.5</v>
      </c>
      <c r="H161" s="7">
        <f t="shared" si="16"/>
        <v>21.450136986301366</v>
      </c>
    </row>
    <row r="162" spans="1:8" x14ac:dyDescent="0.3">
      <c r="A162" s="13">
        <v>45446</v>
      </c>
      <c r="B162" s="6">
        <v>1182</v>
      </c>
      <c r="C162" s="6">
        <f t="shared" si="12"/>
        <v>8287</v>
      </c>
      <c r="D162" s="6">
        <f t="shared" si="17"/>
        <v>0</v>
      </c>
      <c r="E162" s="6">
        <f t="shared" si="13"/>
        <v>0</v>
      </c>
      <c r="F162" s="6">
        <f t="shared" si="14"/>
        <v>7105</v>
      </c>
      <c r="G162" s="6">
        <f t="shared" si="15"/>
        <v>7696</v>
      </c>
      <c r="H162" s="7">
        <f t="shared" si="16"/>
        <v>12.650958904109588</v>
      </c>
    </row>
    <row r="163" spans="1:8" x14ac:dyDescent="0.3">
      <c r="A163" s="13">
        <v>45447</v>
      </c>
      <c r="B163" s="6">
        <v>1131</v>
      </c>
      <c r="C163" s="6">
        <f t="shared" si="12"/>
        <v>7105</v>
      </c>
      <c r="D163" s="6">
        <f t="shared" si="17"/>
        <v>0</v>
      </c>
      <c r="E163" s="6">
        <f t="shared" si="13"/>
        <v>0</v>
      </c>
      <c r="F163" s="6">
        <f t="shared" si="14"/>
        <v>5974</v>
      </c>
      <c r="G163" s="6">
        <f t="shared" si="15"/>
        <v>6539.5</v>
      </c>
      <c r="H163" s="7">
        <f t="shared" si="16"/>
        <v>10.749863013698629</v>
      </c>
    </row>
    <row r="164" spans="1:8" x14ac:dyDescent="0.3">
      <c r="A164" s="13">
        <v>45448</v>
      </c>
      <c r="B164" s="6">
        <v>1284</v>
      </c>
      <c r="C164" s="6">
        <f t="shared" si="12"/>
        <v>5974</v>
      </c>
      <c r="D164" s="6">
        <f t="shared" si="17"/>
        <v>9592</v>
      </c>
      <c r="E164" s="6">
        <f t="shared" si="13"/>
        <v>3618</v>
      </c>
      <c r="F164" s="6">
        <f t="shared" si="14"/>
        <v>8308</v>
      </c>
      <c r="G164" s="6">
        <f t="shared" si="15"/>
        <v>7141</v>
      </c>
      <c r="H164" s="7">
        <f t="shared" si="16"/>
        <v>21.738630136986302</v>
      </c>
    </row>
    <row r="165" spans="1:8" x14ac:dyDescent="0.3">
      <c r="A165" s="13">
        <v>45449</v>
      </c>
      <c r="B165" s="6">
        <v>1127</v>
      </c>
      <c r="C165" s="6">
        <f t="shared" si="12"/>
        <v>8308</v>
      </c>
      <c r="D165" s="6">
        <f t="shared" si="17"/>
        <v>0</v>
      </c>
      <c r="E165" s="6">
        <f t="shared" si="13"/>
        <v>0</v>
      </c>
      <c r="F165" s="6">
        <f t="shared" si="14"/>
        <v>7181</v>
      </c>
      <c r="G165" s="6">
        <f t="shared" si="15"/>
        <v>7744.5</v>
      </c>
      <c r="H165" s="7">
        <f t="shared" si="16"/>
        <v>12.730684931506849</v>
      </c>
    </row>
    <row r="166" spans="1:8" x14ac:dyDescent="0.3">
      <c r="A166" s="13">
        <v>45450</v>
      </c>
      <c r="B166" s="6">
        <v>1338</v>
      </c>
      <c r="C166" s="6">
        <f t="shared" si="12"/>
        <v>7181</v>
      </c>
      <c r="D166" s="6">
        <f t="shared" si="17"/>
        <v>0</v>
      </c>
      <c r="E166" s="6">
        <f t="shared" si="13"/>
        <v>0</v>
      </c>
      <c r="F166" s="6">
        <f t="shared" si="14"/>
        <v>5843</v>
      </c>
      <c r="G166" s="6">
        <f t="shared" si="15"/>
        <v>6512</v>
      </c>
      <c r="H166" s="7">
        <f t="shared" si="16"/>
        <v>10.704657534246575</v>
      </c>
    </row>
    <row r="167" spans="1:8" x14ac:dyDescent="0.3">
      <c r="A167" s="13">
        <v>45451</v>
      </c>
      <c r="B167" s="6">
        <v>1328</v>
      </c>
      <c r="C167" s="6">
        <f t="shared" si="12"/>
        <v>5843</v>
      </c>
      <c r="D167" s="6">
        <f t="shared" si="17"/>
        <v>9592</v>
      </c>
      <c r="E167" s="6">
        <f t="shared" si="13"/>
        <v>3749</v>
      </c>
      <c r="F167" s="6">
        <f t="shared" si="14"/>
        <v>8264</v>
      </c>
      <c r="G167" s="6">
        <f t="shared" si="15"/>
        <v>7053.5</v>
      </c>
      <c r="H167" s="7">
        <f t="shared" si="16"/>
        <v>21.594794520547943</v>
      </c>
    </row>
    <row r="168" spans="1:8" x14ac:dyDescent="0.3">
      <c r="A168" s="13">
        <v>45452</v>
      </c>
      <c r="B168" s="6">
        <v>1573</v>
      </c>
      <c r="C168" s="6">
        <f t="shared" si="12"/>
        <v>8264</v>
      </c>
      <c r="D168" s="6">
        <f t="shared" si="17"/>
        <v>0</v>
      </c>
      <c r="E168" s="6">
        <f t="shared" si="13"/>
        <v>0</v>
      </c>
      <c r="F168" s="6">
        <f t="shared" si="14"/>
        <v>6691</v>
      </c>
      <c r="G168" s="6">
        <f t="shared" si="15"/>
        <v>7477.5</v>
      </c>
      <c r="H168" s="7">
        <f t="shared" si="16"/>
        <v>12.291780821917808</v>
      </c>
    </row>
    <row r="169" spans="1:8" x14ac:dyDescent="0.3">
      <c r="A169" s="13">
        <v>45453</v>
      </c>
      <c r="B169" s="6">
        <v>1453</v>
      </c>
      <c r="C169" s="6">
        <f t="shared" si="12"/>
        <v>6691</v>
      </c>
      <c r="D169" s="6">
        <f t="shared" si="17"/>
        <v>0</v>
      </c>
      <c r="E169" s="6">
        <f t="shared" si="13"/>
        <v>0</v>
      </c>
      <c r="F169" s="6">
        <f t="shared" si="14"/>
        <v>5238</v>
      </c>
      <c r="G169" s="6">
        <f t="shared" si="15"/>
        <v>5964.5</v>
      </c>
      <c r="H169" s="7">
        <f t="shared" si="16"/>
        <v>9.8046575342465747</v>
      </c>
    </row>
    <row r="170" spans="1:8" x14ac:dyDescent="0.3">
      <c r="A170" s="13">
        <v>45454</v>
      </c>
      <c r="B170" s="6">
        <v>1468</v>
      </c>
      <c r="C170" s="6">
        <f t="shared" si="12"/>
        <v>5238</v>
      </c>
      <c r="D170" s="6">
        <f t="shared" si="17"/>
        <v>9592</v>
      </c>
      <c r="E170" s="6">
        <f t="shared" si="13"/>
        <v>4354</v>
      </c>
      <c r="F170" s="6">
        <f t="shared" si="14"/>
        <v>8124</v>
      </c>
      <c r="G170" s="6">
        <f t="shared" si="15"/>
        <v>6681</v>
      </c>
      <c r="H170" s="7">
        <f t="shared" si="16"/>
        <v>20.982465753424655</v>
      </c>
    </row>
    <row r="171" spans="1:8" x14ac:dyDescent="0.3">
      <c r="A171" s="13">
        <v>45455</v>
      </c>
      <c r="B171" s="6">
        <v>1472</v>
      </c>
      <c r="C171" s="6">
        <f t="shared" si="12"/>
        <v>8124</v>
      </c>
      <c r="D171" s="6">
        <f t="shared" si="17"/>
        <v>0</v>
      </c>
      <c r="E171" s="6">
        <f t="shared" si="13"/>
        <v>0</v>
      </c>
      <c r="F171" s="6">
        <f t="shared" si="14"/>
        <v>6652</v>
      </c>
      <c r="G171" s="6">
        <f t="shared" si="15"/>
        <v>7388</v>
      </c>
      <c r="H171" s="7">
        <f t="shared" si="16"/>
        <v>12.144657534246575</v>
      </c>
    </row>
    <row r="172" spans="1:8" x14ac:dyDescent="0.3">
      <c r="A172" s="13">
        <v>45456</v>
      </c>
      <c r="B172" s="6">
        <v>1128</v>
      </c>
      <c r="C172" s="6">
        <f t="shared" si="12"/>
        <v>6652</v>
      </c>
      <c r="D172" s="6">
        <f t="shared" si="17"/>
        <v>0</v>
      </c>
      <c r="E172" s="6">
        <f t="shared" si="13"/>
        <v>0</v>
      </c>
      <c r="F172" s="6">
        <f t="shared" si="14"/>
        <v>5524</v>
      </c>
      <c r="G172" s="6">
        <f t="shared" si="15"/>
        <v>6088</v>
      </c>
      <c r="H172" s="7">
        <f t="shared" si="16"/>
        <v>10.007671232876712</v>
      </c>
    </row>
    <row r="173" spans="1:8" x14ac:dyDescent="0.3">
      <c r="A173" s="13">
        <v>45457</v>
      </c>
      <c r="B173" s="6">
        <v>1094</v>
      </c>
      <c r="C173" s="6">
        <f t="shared" si="12"/>
        <v>5524</v>
      </c>
      <c r="D173" s="6">
        <f t="shared" si="17"/>
        <v>9592</v>
      </c>
      <c r="E173" s="6">
        <f t="shared" si="13"/>
        <v>4068</v>
      </c>
      <c r="F173" s="6">
        <f t="shared" si="14"/>
        <v>8498</v>
      </c>
      <c r="G173" s="6">
        <f t="shared" si="15"/>
        <v>7011</v>
      </c>
      <c r="H173" s="7">
        <f t="shared" si="16"/>
        <v>21.524931506849313</v>
      </c>
    </row>
    <row r="174" spans="1:8" x14ac:dyDescent="0.3">
      <c r="A174" s="13">
        <v>45458</v>
      </c>
      <c r="B174" s="6">
        <v>1259</v>
      </c>
      <c r="C174" s="6">
        <f t="shared" si="12"/>
        <v>8498</v>
      </c>
      <c r="D174" s="6">
        <f t="shared" si="17"/>
        <v>0</v>
      </c>
      <c r="E174" s="6">
        <f t="shared" si="13"/>
        <v>0</v>
      </c>
      <c r="F174" s="6">
        <f t="shared" si="14"/>
        <v>7239</v>
      </c>
      <c r="G174" s="6">
        <f t="shared" si="15"/>
        <v>7868.5</v>
      </c>
      <c r="H174" s="7">
        <f t="shared" si="16"/>
        <v>12.934520547945205</v>
      </c>
    </row>
    <row r="175" spans="1:8" x14ac:dyDescent="0.3">
      <c r="A175" s="13">
        <v>45459</v>
      </c>
      <c r="B175" s="6">
        <v>1592</v>
      </c>
      <c r="C175" s="6">
        <f t="shared" si="12"/>
        <v>7239</v>
      </c>
      <c r="D175" s="6">
        <f t="shared" si="17"/>
        <v>0</v>
      </c>
      <c r="E175" s="6">
        <f t="shared" si="13"/>
        <v>0</v>
      </c>
      <c r="F175" s="6">
        <f t="shared" si="14"/>
        <v>5647</v>
      </c>
      <c r="G175" s="6">
        <f t="shared" si="15"/>
        <v>6443</v>
      </c>
      <c r="H175" s="7">
        <f t="shared" si="16"/>
        <v>10.591232876712327</v>
      </c>
    </row>
    <row r="176" spans="1:8" x14ac:dyDescent="0.3">
      <c r="A176" s="13">
        <v>45460</v>
      </c>
      <c r="B176" s="6">
        <v>1240</v>
      </c>
      <c r="C176" s="6">
        <f t="shared" si="12"/>
        <v>5647</v>
      </c>
      <c r="D176" s="6">
        <f t="shared" si="17"/>
        <v>9592</v>
      </c>
      <c r="E176" s="6">
        <f t="shared" si="13"/>
        <v>3945</v>
      </c>
      <c r="F176" s="6">
        <f t="shared" si="14"/>
        <v>8352</v>
      </c>
      <c r="G176" s="6">
        <f t="shared" si="15"/>
        <v>6999.5</v>
      </c>
      <c r="H176" s="7">
        <f t="shared" si="16"/>
        <v>21.506027397260276</v>
      </c>
    </row>
    <row r="177" spans="1:8" x14ac:dyDescent="0.3">
      <c r="A177" s="13">
        <v>45461</v>
      </c>
      <c r="B177" s="6">
        <v>1150</v>
      </c>
      <c r="C177" s="6">
        <f t="shared" si="12"/>
        <v>8352</v>
      </c>
      <c r="D177" s="6">
        <f t="shared" si="17"/>
        <v>0</v>
      </c>
      <c r="E177" s="6">
        <f t="shared" si="13"/>
        <v>0</v>
      </c>
      <c r="F177" s="6">
        <f t="shared" si="14"/>
        <v>7202</v>
      </c>
      <c r="G177" s="6">
        <f t="shared" si="15"/>
        <v>7777</v>
      </c>
      <c r="H177" s="7">
        <f t="shared" si="16"/>
        <v>12.784109589041096</v>
      </c>
    </row>
    <row r="178" spans="1:8" x14ac:dyDescent="0.3">
      <c r="A178" s="13">
        <v>45462</v>
      </c>
      <c r="B178" s="6">
        <v>1042</v>
      </c>
      <c r="C178" s="6">
        <f t="shared" si="12"/>
        <v>7202</v>
      </c>
      <c r="D178" s="6">
        <f t="shared" si="17"/>
        <v>0</v>
      </c>
      <c r="E178" s="6">
        <f t="shared" si="13"/>
        <v>0</v>
      </c>
      <c r="F178" s="6">
        <f t="shared" si="14"/>
        <v>6160</v>
      </c>
      <c r="G178" s="6">
        <f t="shared" si="15"/>
        <v>6681</v>
      </c>
      <c r="H178" s="7">
        <f t="shared" si="16"/>
        <v>10.982465753424657</v>
      </c>
    </row>
    <row r="179" spans="1:8" x14ac:dyDescent="0.3">
      <c r="A179" s="13">
        <v>45463</v>
      </c>
      <c r="B179" s="6">
        <v>1169</v>
      </c>
      <c r="C179" s="6">
        <f t="shared" si="12"/>
        <v>6160</v>
      </c>
      <c r="D179" s="6">
        <f t="shared" si="17"/>
        <v>9592</v>
      </c>
      <c r="E179" s="6">
        <f t="shared" si="13"/>
        <v>3432</v>
      </c>
      <c r="F179" s="6">
        <f t="shared" si="14"/>
        <v>8423</v>
      </c>
      <c r="G179" s="6">
        <f t="shared" si="15"/>
        <v>7291.5</v>
      </c>
      <c r="H179" s="7">
        <f t="shared" si="16"/>
        <v>21.986027397260273</v>
      </c>
    </row>
    <row r="180" spans="1:8" x14ac:dyDescent="0.3">
      <c r="A180" s="13">
        <v>45464</v>
      </c>
      <c r="B180" s="6">
        <v>1104</v>
      </c>
      <c r="C180" s="6">
        <f t="shared" si="12"/>
        <v>8423</v>
      </c>
      <c r="D180" s="6">
        <f t="shared" si="17"/>
        <v>0</v>
      </c>
      <c r="E180" s="6">
        <f t="shared" si="13"/>
        <v>0</v>
      </c>
      <c r="F180" s="6">
        <f t="shared" si="14"/>
        <v>7319</v>
      </c>
      <c r="G180" s="6">
        <f t="shared" si="15"/>
        <v>7871</v>
      </c>
      <c r="H180" s="7">
        <f t="shared" si="16"/>
        <v>12.938630136986301</v>
      </c>
    </row>
    <row r="181" spans="1:8" x14ac:dyDescent="0.3">
      <c r="A181" s="13">
        <v>45465</v>
      </c>
      <c r="B181" s="6">
        <v>1213</v>
      </c>
      <c r="C181" s="6">
        <f t="shared" si="12"/>
        <v>7319</v>
      </c>
      <c r="D181" s="6">
        <f t="shared" si="17"/>
        <v>0</v>
      </c>
      <c r="E181" s="6">
        <f t="shared" si="13"/>
        <v>0</v>
      </c>
      <c r="F181" s="6">
        <f t="shared" si="14"/>
        <v>6106</v>
      </c>
      <c r="G181" s="6">
        <f t="shared" si="15"/>
        <v>6712.5</v>
      </c>
      <c r="H181" s="7">
        <f t="shared" si="16"/>
        <v>11.034246575342465</v>
      </c>
    </row>
    <row r="182" spans="1:8" x14ac:dyDescent="0.3">
      <c r="A182" s="13">
        <v>45466</v>
      </c>
      <c r="B182" s="6">
        <v>1153</v>
      </c>
      <c r="C182" s="6">
        <f t="shared" si="12"/>
        <v>6106</v>
      </c>
      <c r="D182" s="6">
        <f t="shared" si="17"/>
        <v>9592</v>
      </c>
      <c r="E182" s="6">
        <f t="shared" si="13"/>
        <v>3486</v>
      </c>
      <c r="F182" s="6">
        <f t="shared" si="14"/>
        <v>8439</v>
      </c>
      <c r="G182" s="6">
        <f t="shared" si="15"/>
        <v>7272.5</v>
      </c>
      <c r="H182" s="7">
        <f t="shared" si="16"/>
        <v>21.954794520547942</v>
      </c>
    </row>
    <row r="183" spans="1:8" x14ac:dyDescent="0.3">
      <c r="A183" s="13">
        <v>45467</v>
      </c>
      <c r="B183" s="6">
        <v>1452</v>
      </c>
      <c r="C183" s="6">
        <f t="shared" si="12"/>
        <v>8439</v>
      </c>
      <c r="D183" s="6">
        <f t="shared" si="17"/>
        <v>0</v>
      </c>
      <c r="E183" s="6">
        <f t="shared" si="13"/>
        <v>0</v>
      </c>
      <c r="F183" s="6">
        <f t="shared" si="14"/>
        <v>6987</v>
      </c>
      <c r="G183" s="6">
        <f t="shared" si="15"/>
        <v>7713</v>
      </c>
      <c r="H183" s="7">
        <f t="shared" si="16"/>
        <v>12.678904109589039</v>
      </c>
    </row>
    <row r="184" spans="1:8" x14ac:dyDescent="0.3">
      <c r="A184" s="13">
        <v>45468</v>
      </c>
      <c r="B184" s="6">
        <v>1507</v>
      </c>
      <c r="C184" s="6">
        <f t="shared" si="12"/>
        <v>6987</v>
      </c>
      <c r="D184" s="6">
        <f t="shared" si="17"/>
        <v>0</v>
      </c>
      <c r="E184" s="6">
        <f t="shared" si="13"/>
        <v>0</v>
      </c>
      <c r="F184" s="6">
        <f t="shared" si="14"/>
        <v>5480</v>
      </c>
      <c r="G184" s="6">
        <f t="shared" si="15"/>
        <v>6233.5</v>
      </c>
      <c r="H184" s="7">
        <f t="shared" si="16"/>
        <v>10.246849315068493</v>
      </c>
    </row>
    <row r="185" spans="1:8" x14ac:dyDescent="0.3">
      <c r="A185" s="13">
        <v>45469</v>
      </c>
      <c r="B185" s="6">
        <v>1520</v>
      </c>
      <c r="C185" s="6">
        <f t="shared" si="12"/>
        <v>5480</v>
      </c>
      <c r="D185" s="6">
        <f t="shared" si="17"/>
        <v>9592</v>
      </c>
      <c r="E185" s="6">
        <f t="shared" si="13"/>
        <v>4112</v>
      </c>
      <c r="F185" s="6">
        <f t="shared" si="14"/>
        <v>8072</v>
      </c>
      <c r="G185" s="6">
        <f t="shared" si="15"/>
        <v>6776</v>
      </c>
      <c r="H185" s="7">
        <f t="shared" si="16"/>
        <v>21.138630136986301</v>
      </c>
    </row>
    <row r="186" spans="1:8" x14ac:dyDescent="0.3">
      <c r="A186" s="13">
        <v>45470</v>
      </c>
      <c r="B186" s="6">
        <v>1214</v>
      </c>
      <c r="C186" s="6">
        <f t="shared" si="12"/>
        <v>8072</v>
      </c>
      <c r="D186" s="6">
        <f t="shared" si="17"/>
        <v>0</v>
      </c>
      <c r="E186" s="6">
        <f t="shared" si="13"/>
        <v>0</v>
      </c>
      <c r="F186" s="6">
        <f t="shared" si="14"/>
        <v>6858</v>
      </c>
      <c r="G186" s="6">
        <f t="shared" si="15"/>
        <v>7465</v>
      </c>
      <c r="H186" s="7">
        <f t="shared" si="16"/>
        <v>12.271232876712327</v>
      </c>
    </row>
    <row r="187" spans="1:8" x14ac:dyDescent="0.3">
      <c r="A187" s="13">
        <v>45471</v>
      </c>
      <c r="B187" s="6">
        <v>1119</v>
      </c>
      <c r="C187" s="6">
        <f t="shared" si="12"/>
        <v>6858</v>
      </c>
      <c r="D187" s="6">
        <f t="shared" si="17"/>
        <v>0</v>
      </c>
      <c r="E187" s="6">
        <f t="shared" si="13"/>
        <v>0</v>
      </c>
      <c r="F187" s="6">
        <f t="shared" si="14"/>
        <v>5739</v>
      </c>
      <c r="G187" s="6">
        <f t="shared" si="15"/>
        <v>6298.5</v>
      </c>
      <c r="H187" s="7">
        <f t="shared" si="16"/>
        <v>10.353698630136986</v>
      </c>
    </row>
    <row r="188" spans="1:8" x14ac:dyDescent="0.3">
      <c r="A188" s="13">
        <v>45472</v>
      </c>
      <c r="B188" s="6">
        <v>1433</v>
      </c>
      <c r="C188" s="6">
        <f t="shared" si="12"/>
        <v>5739</v>
      </c>
      <c r="D188" s="6">
        <f t="shared" si="17"/>
        <v>9592</v>
      </c>
      <c r="E188" s="6">
        <f t="shared" si="13"/>
        <v>3853</v>
      </c>
      <c r="F188" s="6">
        <f t="shared" si="14"/>
        <v>8159</v>
      </c>
      <c r="G188" s="6">
        <f t="shared" si="15"/>
        <v>6949</v>
      </c>
      <c r="H188" s="7">
        <f t="shared" si="16"/>
        <v>21.423013698630136</v>
      </c>
    </row>
    <row r="189" spans="1:8" x14ac:dyDescent="0.3">
      <c r="A189" s="13">
        <v>45473</v>
      </c>
      <c r="B189" s="6">
        <v>1591</v>
      </c>
      <c r="C189" s="6">
        <f t="shared" si="12"/>
        <v>8159</v>
      </c>
      <c r="D189" s="6">
        <f t="shared" si="17"/>
        <v>0</v>
      </c>
      <c r="E189" s="6">
        <f t="shared" si="13"/>
        <v>0</v>
      </c>
      <c r="F189" s="6">
        <f t="shared" si="14"/>
        <v>6568</v>
      </c>
      <c r="G189" s="6">
        <f t="shared" si="15"/>
        <v>7363.5</v>
      </c>
      <c r="H189" s="7">
        <f t="shared" si="16"/>
        <v>12.104383561643834</v>
      </c>
    </row>
    <row r="190" spans="1:8" x14ac:dyDescent="0.3">
      <c r="A190" s="13">
        <v>45474</v>
      </c>
      <c r="B190" s="6">
        <v>1375</v>
      </c>
      <c r="C190" s="6">
        <f t="shared" si="12"/>
        <v>6568</v>
      </c>
      <c r="D190" s="6">
        <f t="shared" si="17"/>
        <v>0</v>
      </c>
      <c r="E190" s="6">
        <f t="shared" si="13"/>
        <v>0</v>
      </c>
      <c r="F190" s="6">
        <f t="shared" si="14"/>
        <v>5193</v>
      </c>
      <c r="G190" s="6">
        <f t="shared" si="15"/>
        <v>5880.5</v>
      </c>
      <c r="H190" s="7">
        <f t="shared" si="16"/>
        <v>9.6665753424657535</v>
      </c>
    </row>
    <row r="191" spans="1:8" x14ac:dyDescent="0.3">
      <c r="A191" s="13">
        <v>45475</v>
      </c>
      <c r="B191" s="6">
        <v>1503</v>
      </c>
      <c r="C191" s="6">
        <f t="shared" si="12"/>
        <v>5193</v>
      </c>
      <c r="D191" s="6">
        <f t="shared" si="17"/>
        <v>9592</v>
      </c>
      <c r="E191" s="6">
        <f t="shared" si="13"/>
        <v>4399</v>
      </c>
      <c r="F191" s="6">
        <f t="shared" si="14"/>
        <v>8089</v>
      </c>
      <c r="G191" s="6">
        <f t="shared" si="15"/>
        <v>6641</v>
      </c>
      <c r="H191" s="7">
        <f t="shared" si="16"/>
        <v>20.916712328767122</v>
      </c>
    </row>
    <row r="192" spans="1:8" x14ac:dyDescent="0.3">
      <c r="A192" s="13">
        <v>45476</v>
      </c>
      <c r="B192" s="6">
        <v>1274</v>
      </c>
      <c r="C192" s="6">
        <f t="shared" si="12"/>
        <v>8089</v>
      </c>
      <c r="D192" s="6">
        <f t="shared" si="17"/>
        <v>0</v>
      </c>
      <c r="E192" s="6">
        <f t="shared" si="13"/>
        <v>0</v>
      </c>
      <c r="F192" s="6">
        <f t="shared" si="14"/>
        <v>6815</v>
      </c>
      <c r="G192" s="6">
        <f t="shared" si="15"/>
        <v>7452</v>
      </c>
      <c r="H192" s="7">
        <f t="shared" si="16"/>
        <v>12.249863013698629</v>
      </c>
    </row>
    <row r="193" spans="1:8" x14ac:dyDescent="0.3">
      <c r="A193" s="13">
        <v>45477</v>
      </c>
      <c r="B193" s="6">
        <v>1130</v>
      </c>
      <c r="C193" s="6">
        <f t="shared" si="12"/>
        <v>6815</v>
      </c>
      <c r="D193" s="6">
        <f t="shared" si="17"/>
        <v>0</v>
      </c>
      <c r="E193" s="6">
        <f t="shared" si="13"/>
        <v>0</v>
      </c>
      <c r="F193" s="6">
        <f t="shared" si="14"/>
        <v>5685</v>
      </c>
      <c r="G193" s="6">
        <f t="shared" si="15"/>
        <v>6250</v>
      </c>
      <c r="H193" s="7">
        <f t="shared" si="16"/>
        <v>10.273972602739725</v>
      </c>
    </row>
    <row r="194" spans="1:8" x14ac:dyDescent="0.3">
      <c r="A194" s="13">
        <v>45478</v>
      </c>
      <c r="B194" s="6">
        <v>1381</v>
      </c>
      <c r="C194" s="6">
        <f t="shared" si="12"/>
        <v>5685</v>
      </c>
      <c r="D194" s="6">
        <f t="shared" si="17"/>
        <v>9592</v>
      </c>
      <c r="E194" s="6">
        <f t="shared" si="13"/>
        <v>3907</v>
      </c>
      <c r="F194" s="6">
        <f t="shared" si="14"/>
        <v>8211</v>
      </c>
      <c r="G194" s="6">
        <f t="shared" si="15"/>
        <v>6948</v>
      </c>
      <c r="H194" s="7">
        <f t="shared" si="16"/>
        <v>21.421369863013698</v>
      </c>
    </row>
    <row r="195" spans="1:8" x14ac:dyDescent="0.3">
      <c r="A195" s="13">
        <v>45479</v>
      </c>
      <c r="B195" s="6">
        <v>1494</v>
      </c>
      <c r="C195" s="6">
        <f t="shared" si="12"/>
        <v>8211</v>
      </c>
      <c r="D195" s="6">
        <f t="shared" si="17"/>
        <v>0</v>
      </c>
      <c r="E195" s="6">
        <f t="shared" si="13"/>
        <v>0</v>
      </c>
      <c r="F195" s="6">
        <f t="shared" si="14"/>
        <v>6717</v>
      </c>
      <c r="G195" s="6">
        <f t="shared" si="15"/>
        <v>7464</v>
      </c>
      <c r="H195" s="7">
        <f t="shared" si="16"/>
        <v>12.269589041095889</v>
      </c>
    </row>
    <row r="196" spans="1:8" x14ac:dyDescent="0.3">
      <c r="A196" s="13">
        <v>45480</v>
      </c>
      <c r="B196" s="6">
        <v>1584</v>
      </c>
      <c r="C196" s="6">
        <f t="shared" si="12"/>
        <v>6717</v>
      </c>
      <c r="D196" s="6">
        <f t="shared" si="17"/>
        <v>0</v>
      </c>
      <c r="E196" s="6">
        <f t="shared" si="13"/>
        <v>0</v>
      </c>
      <c r="F196" s="6">
        <f t="shared" si="14"/>
        <v>5133</v>
      </c>
      <c r="G196" s="6">
        <f t="shared" si="15"/>
        <v>5925</v>
      </c>
      <c r="H196" s="7">
        <f t="shared" si="16"/>
        <v>9.7397260273972588</v>
      </c>
    </row>
    <row r="197" spans="1:8" x14ac:dyDescent="0.3">
      <c r="A197" s="13">
        <v>45481</v>
      </c>
      <c r="B197" s="6">
        <v>1073</v>
      </c>
      <c r="C197" s="6">
        <f t="shared" si="12"/>
        <v>5133</v>
      </c>
      <c r="D197" s="6">
        <f t="shared" si="17"/>
        <v>9592</v>
      </c>
      <c r="E197" s="6">
        <f t="shared" si="13"/>
        <v>4459</v>
      </c>
      <c r="F197" s="6">
        <f t="shared" si="14"/>
        <v>8519</v>
      </c>
      <c r="G197" s="6">
        <f t="shared" si="15"/>
        <v>6826</v>
      </c>
      <c r="H197" s="7">
        <f t="shared" si="16"/>
        <v>21.220821917808216</v>
      </c>
    </row>
    <row r="198" spans="1:8" x14ac:dyDescent="0.3">
      <c r="A198" s="13">
        <v>45482</v>
      </c>
      <c r="B198" s="6">
        <v>1153</v>
      </c>
      <c r="C198" s="6">
        <f t="shared" si="12"/>
        <v>8519</v>
      </c>
      <c r="D198" s="6">
        <f t="shared" si="17"/>
        <v>0</v>
      </c>
      <c r="E198" s="6">
        <f t="shared" si="13"/>
        <v>0</v>
      </c>
      <c r="F198" s="6">
        <f t="shared" si="14"/>
        <v>7366</v>
      </c>
      <c r="G198" s="6">
        <f t="shared" si="15"/>
        <v>7942.5</v>
      </c>
      <c r="H198" s="7">
        <f t="shared" si="16"/>
        <v>13.056164383561644</v>
      </c>
    </row>
    <row r="199" spans="1:8" x14ac:dyDescent="0.3">
      <c r="A199" s="13">
        <v>45483</v>
      </c>
      <c r="B199" s="6">
        <v>1145</v>
      </c>
      <c r="C199" s="6">
        <f t="shared" si="12"/>
        <v>7366</v>
      </c>
      <c r="D199" s="6">
        <f t="shared" si="17"/>
        <v>0</v>
      </c>
      <c r="E199" s="6">
        <f t="shared" si="13"/>
        <v>0</v>
      </c>
      <c r="F199" s="6">
        <f t="shared" si="14"/>
        <v>6221</v>
      </c>
      <c r="G199" s="6">
        <f t="shared" si="15"/>
        <v>6793.5</v>
      </c>
      <c r="H199" s="7">
        <f t="shared" si="16"/>
        <v>11.167397260273972</v>
      </c>
    </row>
    <row r="200" spans="1:8" x14ac:dyDescent="0.3">
      <c r="A200" s="13">
        <v>45484</v>
      </c>
      <c r="B200" s="6">
        <v>1490</v>
      </c>
      <c r="C200" s="6">
        <f t="shared" si="12"/>
        <v>6221</v>
      </c>
      <c r="D200" s="6">
        <f t="shared" si="17"/>
        <v>9592</v>
      </c>
      <c r="E200" s="6">
        <f t="shared" si="13"/>
        <v>3371</v>
      </c>
      <c r="F200" s="6">
        <f t="shared" si="14"/>
        <v>8102</v>
      </c>
      <c r="G200" s="6">
        <f t="shared" si="15"/>
        <v>7161.5</v>
      </c>
      <c r="H200" s="7">
        <f t="shared" si="16"/>
        <v>21.772328767123287</v>
      </c>
    </row>
    <row r="201" spans="1:8" x14ac:dyDescent="0.3">
      <c r="A201" s="13">
        <v>45485</v>
      </c>
      <c r="B201" s="6">
        <v>1423</v>
      </c>
      <c r="C201" s="6">
        <f t="shared" ref="C201:C264" si="18">F200</f>
        <v>8102</v>
      </c>
      <c r="D201" s="6">
        <f t="shared" si="17"/>
        <v>0</v>
      </c>
      <c r="E201" s="6">
        <f t="shared" ref="E201:E264" si="19">IF(D201&gt;C201,D201-C201,0)</f>
        <v>0</v>
      </c>
      <c r="F201" s="6">
        <f t="shared" ref="F201:F264" si="20">C201-B201+E201</f>
        <v>6679</v>
      </c>
      <c r="G201" s="6">
        <f t="shared" ref="G201:G264" si="21">AVERAGE(C201,F201)</f>
        <v>7390.5</v>
      </c>
      <c r="H201" s="7">
        <f t="shared" ref="H201:H264" si="22">G201*$G$4+IF(E201&gt;0,$G$1,0)</f>
        <v>12.148767123287671</v>
      </c>
    </row>
    <row r="202" spans="1:8" x14ac:dyDescent="0.3">
      <c r="A202" s="13">
        <v>45486</v>
      </c>
      <c r="B202" s="6">
        <v>1491</v>
      </c>
      <c r="C202" s="6">
        <f t="shared" si="18"/>
        <v>6679</v>
      </c>
      <c r="D202" s="6">
        <f t="shared" si="17"/>
        <v>0</v>
      </c>
      <c r="E202" s="6">
        <f t="shared" si="19"/>
        <v>0</v>
      </c>
      <c r="F202" s="6">
        <f t="shared" si="20"/>
        <v>5188</v>
      </c>
      <c r="G202" s="6">
        <f t="shared" si="21"/>
        <v>5933.5</v>
      </c>
      <c r="H202" s="7">
        <f t="shared" si="22"/>
        <v>9.7536986301369861</v>
      </c>
    </row>
    <row r="203" spans="1:8" x14ac:dyDescent="0.3">
      <c r="A203" s="13">
        <v>45487</v>
      </c>
      <c r="B203" s="6">
        <v>1563</v>
      </c>
      <c r="C203" s="6">
        <f t="shared" si="18"/>
        <v>5188</v>
      </c>
      <c r="D203" s="6">
        <f t="shared" si="17"/>
        <v>9592</v>
      </c>
      <c r="E203" s="6">
        <f t="shared" si="19"/>
        <v>4404</v>
      </c>
      <c r="F203" s="6">
        <f t="shared" si="20"/>
        <v>8029</v>
      </c>
      <c r="G203" s="6">
        <f t="shared" si="21"/>
        <v>6608.5</v>
      </c>
      <c r="H203" s="7">
        <f t="shared" si="22"/>
        <v>20.863287671232875</v>
      </c>
    </row>
    <row r="204" spans="1:8" x14ac:dyDescent="0.3">
      <c r="A204" s="13">
        <v>45488</v>
      </c>
      <c r="B204" s="6">
        <v>1418</v>
      </c>
      <c r="C204" s="6">
        <f t="shared" si="18"/>
        <v>8029</v>
      </c>
      <c r="D204" s="6">
        <f t="shared" ref="D204:D267" si="23">D201</f>
        <v>0</v>
      </c>
      <c r="E204" s="6">
        <f t="shared" si="19"/>
        <v>0</v>
      </c>
      <c r="F204" s="6">
        <f t="shared" si="20"/>
        <v>6611</v>
      </c>
      <c r="G204" s="6">
        <f t="shared" si="21"/>
        <v>7320</v>
      </c>
      <c r="H204" s="7">
        <f t="shared" si="22"/>
        <v>12.032876712328767</v>
      </c>
    </row>
    <row r="205" spans="1:8" x14ac:dyDescent="0.3">
      <c r="A205" s="13">
        <v>45489</v>
      </c>
      <c r="B205" s="6">
        <v>1309</v>
      </c>
      <c r="C205" s="6">
        <f t="shared" si="18"/>
        <v>6611</v>
      </c>
      <c r="D205" s="6">
        <f t="shared" si="23"/>
        <v>0</v>
      </c>
      <c r="E205" s="6">
        <f t="shared" si="19"/>
        <v>0</v>
      </c>
      <c r="F205" s="6">
        <f t="shared" si="20"/>
        <v>5302</v>
      </c>
      <c r="G205" s="6">
        <f t="shared" si="21"/>
        <v>5956.5</v>
      </c>
      <c r="H205" s="7">
        <f t="shared" si="22"/>
        <v>9.7915068493150681</v>
      </c>
    </row>
    <row r="206" spans="1:8" x14ac:dyDescent="0.3">
      <c r="A206" s="13">
        <v>45490</v>
      </c>
      <c r="B206" s="6">
        <v>1430</v>
      </c>
      <c r="C206" s="6">
        <f t="shared" si="18"/>
        <v>5302</v>
      </c>
      <c r="D206" s="6">
        <f t="shared" si="23"/>
        <v>9592</v>
      </c>
      <c r="E206" s="6">
        <f t="shared" si="19"/>
        <v>4290</v>
      </c>
      <c r="F206" s="6">
        <f t="shared" si="20"/>
        <v>8162</v>
      </c>
      <c r="G206" s="6">
        <f t="shared" si="21"/>
        <v>6732</v>
      </c>
      <c r="H206" s="7">
        <f t="shared" si="22"/>
        <v>21.066301369863012</v>
      </c>
    </row>
    <row r="207" spans="1:8" x14ac:dyDescent="0.3">
      <c r="A207" s="13">
        <v>45491</v>
      </c>
      <c r="B207" s="6">
        <v>1471</v>
      </c>
      <c r="C207" s="6">
        <f t="shared" si="18"/>
        <v>8162</v>
      </c>
      <c r="D207" s="6">
        <f t="shared" si="23"/>
        <v>0</v>
      </c>
      <c r="E207" s="6">
        <f t="shared" si="19"/>
        <v>0</v>
      </c>
      <c r="F207" s="6">
        <f t="shared" si="20"/>
        <v>6691</v>
      </c>
      <c r="G207" s="6">
        <f t="shared" si="21"/>
        <v>7426.5</v>
      </c>
      <c r="H207" s="7">
        <f t="shared" si="22"/>
        <v>12.207945205479451</v>
      </c>
    </row>
    <row r="208" spans="1:8" x14ac:dyDescent="0.3">
      <c r="A208" s="13">
        <v>45492</v>
      </c>
      <c r="B208" s="6">
        <v>1480</v>
      </c>
      <c r="C208" s="6">
        <f t="shared" si="18"/>
        <v>6691</v>
      </c>
      <c r="D208" s="6">
        <f t="shared" si="23"/>
        <v>0</v>
      </c>
      <c r="E208" s="6">
        <f t="shared" si="19"/>
        <v>0</v>
      </c>
      <c r="F208" s="6">
        <f t="shared" si="20"/>
        <v>5211</v>
      </c>
      <c r="G208" s="6">
        <f t="shared" si="21"/>
        <v>5951</v>
      </c>
      <c r="H208" s="7">
        <f t="shared" si="22"/>
        <v>9.7824657534246562</v>
      </c>
    </row>
    <row r="209" spans="1:8" x14ac:dyDescent="0.3">
      <c r="A209" s="13">
        <v>45493</v>
      </c>
      <c r="B209" s="6">
        <v>1232</v>
      </c>
      <c r="C209" s="6">
        <f t="shared" si="18"/>
        <v>5211</v>
      </c>
      <c r="D209" s="6">
        <f t="shared" si="23"/>
        <v>9592</v>
      </c>
      <c r="E209" s="6">
        <f t="shared" si="19"/>
        <v>4381</v>
      </c>
      <c r="F209" s="6">
        <f t="shared" si="20"/>
        <v>8360</v>
      </c>
      <c r="G209" s="6">
        <f t="shared" si="21"/>
        <v>6785.5</v>
      </c>
      <c r="H209" s="7">
        <f t="shared" si="22"/>
        <v>21.154246575342466</v>
      </c>
    </row>
    <row r="210" spans="1:8" x14ac:dyDescent="0.3">
      <c r="A210" s="13">
        <v>45494</v>
      </c>
      <c r="B210" s="6">
        <v>1140</v>
      </c>
      <c r="C210" s="6">
        <f t="shared" si="18"/>
        <v>8360</v>
      </c>
      <c r="D210" s="6">
        <f t="shared" si="23"/>
        <v>0</v>
      </c>
      <c r="E210" s="6">
        <f t="shared" si="19"/>
        <v>0</v>
      </c>
      <c r="F210" s="6">
        <f t="shared" si="20"/>
        <v>7220</v>
      </c>
      <c r="G210" s="6">
        <f t="shared" si="21"/>
        <v>7790</v>
      </c>
      <c r="H210" s="7">
        <f t="shared" si="22"/>
        <v>12.805479452054794</v>
      </c>
    </row>
    <row r="211" spans="1:8" x14ac:dyDescent="0.3">
      <c r="A211" s="13">
        <v>45495</v>
      </c>
      <c r="B211" s="6">
        <v>1587</v>
      </c>
      <c r="C211" s="6">
        <f t="shared" si="18"/>
        <v>7220</v>
      </c>
      <c r="D211" s="6">
        <f t="shared" si="23"/>
        <v>0</v>
      </c>
      <c r="E211" s="6">
        <f t="shared" si="19"/>
        <v>0</v>
      </c>
      <c r="F211" s="6">
        <f t="shared" si="20"/>
        <v>5633</v>
      </c>
      <c r="G211" s="6">
        <f t="shared" si="21"/>
        <v>6426.5</v>
      </c>
      <c r="H211" s="7">
        <f t="shared" si="22"/>
        <v>10.564109589041095</v>
      </c>
    </row>
    <row r="212" spans="1:8" x14ac:dyDescent="0.3">
      <c r="A212" s="13">
        <v>45496</v>
      </c>
      <c r="B212" s="6">
        <v>1403</v>
      </c>
      <c r="C212" s="6">
        <f t="shared" si="18"/>
        <v>5633</v>
      </c>
      <c r="D212" s="6">
        <f t="shared" si="23"/>
        <v>9592</v>
      </c>
      <c r="E212" s="6">
        <f t="shared" si="19"/>
        <v>3959</v>
      </c>
      <c r="F212" s="6">
        <f t="shared" si="20"/>
        <v>8189</v>
      </c>
      <c r="G212" s="6">
        <f t="shared" si="21"/>
        <v>6911</v>
      </c>
      <c r="H212" s="7">
        <f t="shared" si="22"/>
        <v>21.360547945205479</v>
      </c>
    </row>
    <row r="213" spans="1:8" x14ac:dyDescent="0.3">
      <c r="A213" s="13">
        <v>45497</v>
      </c>
      <c r="B213" s="6">
        <v>1425</v>
      </c>
      <c r="C213" s="6">
        <f t="shared" si="18"/>
        <v>8189</v>
      </c>
      <c r="D213" s="6">
        <f t="shared" si="23"/>
        <v>0</v>
      </c>
      <c r="E213" s="6">
        <f t="shared" si="19"/>
        <v>0</v>
      </c>
      <c r="F213" s="6">
        <f t="shared" si="20"/>
        <v>6764</v>
      </c>
      <c r="G213" s="6">
        <f t="shared" si="21"/>
        <v>7476.5</v>
      </c>
      <c r="H213" s="7">
        <f t="shared" si="22"/>
        <v>12.29013698630137</v>
      </c>
    </row>
    <row r="214" spans="1:8" x14ac:dyDescent="0.3">
      <c r="A214" s="13">
        <v>45498</v>
      </c>
      <c r="B214" s="6">
        <v>1398</v>
      </c>
      <c r="C214" s="6">
        <f t="shared" si="18"/>
        <v>6764</v>
      </c>
      <c r="D214" s="6">
        <f t="shared" si="23"/>
        <v>0</v>
      </c>
      <c r="E214" s="6">
        <f t="shared" si="19"/>
        <v>0</v>
      </c>
      <c r="F214" s="6">
        <f t="shared" si="20"/>
        <v>5366</v>
      </c>
      <c r="G214" s="6">
        <f t="shared" si="21"/>
        <v>6065</v>
      </c>
      <c r="H214" s="7">
        <f t="shared" si="22"/>
        <v>9.9698630136986299</v>
      </c>
    </row>
    <row r="215" spans="1:8" x14ac:dyDescent="0.3">
      <c r="A215" s="13">
        <v>45499</v>
      </c>
      <c r="B215" s="6">
        <v>1239</v>
      </c>
      <c r="C215" s="6">
        <f t="shared" si="18"/>
        <v>5366</v>
      </c>
      <c r="D215" s="6">
        <f t="shared" si="23"/>
        <v>9592</v>
      </c>
      <c r="E215" s="6">
        <f t="shared" si="19"/>
        <v>4226</v>
      </c>
      <c r="F215" s="6">
        <f t="shared" si="20"/>
        <v>8353</v>
      </c>
      <c r="G215" s="6">
        <f t="shared" si="21"/>
        <v>6859.5</v>
      </c>
      <c r="H215" s="7">
        <f t="shared" si="22"/>
        <v>21.275890410958901</v>
      </c>
    </row>
    <row r="216" spans="1:8" x14ac:dyDescent="0.3">
      <c r="A216" s="13">
        <v>45500</v>
      </c>
      <c r="B216" s="6">
        <v>1060</v>
      </c>
      <c r="C216" s="6">
        <f t="shared" si="18"/>
        <v>8353</v>
      </c>
      <c r="D216" s="6">
        <f t="shared" si="23"/>
        <v>0</v>
      </c>
      <c r="E216" s="6">
        <f t="shared" si="19"/>
        <v>0</v>
      </c>
      <c r="F216" s="6">
        <f t="shared" si="20"/>
        <v>7293</v>
      </c>
      <c r="G216" s="6">
        <f t="shared" si="21"/>
        <v>7823</v>
      </c>
      <c r="H216" s="7">
        <f t="shared" si="22"/>
        <v>12.85972602739726</v>
      </c>
    </row>
    <row r="217" spans="1:8" x14ac:dyDescent="0.3">
      <c r="A217" s="13">
        <v>45501</v>
      </c>
      <c r="B217" s="6">
        <v>1318</v>
      </c>
      <c r="C217" s="6">
        <f t="shared" si="18"/>
        <v>7293</v>
      </c>
      <c r="D217" s="6">
        <f t="shared" si="23"/>
        <v>0</v>
      </c>
      <c r="E217" s="6">
        <f t="shared" si="19"/>
        <v>0</v>
      </c>
      <c r="F217" s="6">
        <f t="shared" si="20"/>
        <v>5975</v>
      </c>
      <c r="G217" s="6">
        <f t="shared" si="21"/>
        <v>6634</v>
      </c>
      <c r="H217" s="7">
        <f t="shared" si="22"/>
        <v>10.905205479452054</v>
      </c>
    </row>
    <row r="218" spans="1:8" x14ac:dyDescent="0.3">
      <c r="A218" s="13">
        <v>45502</v>
      </c>
      <c r="B218" s="6">
        <v>1498</v>
      </c>
      <c r="C218" s="6">
        <f t="shared" si="18"/>
        <v>5975</v>
      </c>
      <c r="D218" s="6">
        <f t="shared" si="23"/>
        <v>9592</v>
      </c>
      <c r="E218" s="6">
        <f t="shared" si="19"/>
        <v>3617</v>
      </c>
      <c r="F218" s="6">
        <f t="shared" si="20"/>
        <v>8094</v>
      </c>
      <c r="G218" s="6">
        <f t="shared" si="21"/>
        <v>7034.5</v>
      </c>
      <c r="H218" s="7">
        <f t="shared" si="22"/>
        <v>21.563561643835616</v>
      </c>
    </row>
    <row r="219" spans="1:8" x14ac:dyDescent="0.3">
      <c r="A219" s="13">
        <v>45503</v>
      </c>
      <c r="B219" s="6">
        <v>1282</v>
      </c>
      <c r="C219" s="6">
        <f t="shared" si="18"/>
        <v>8094</v>
      </c>
      <c r="D219" s="6">
        <f t="shared" si="23"/>
        <v>0</v>
      </c>
      <c r="E219" s="6">
        <f t="shared" si="19"/>
        <v>0</v>
      </c>
      <c r="F219" s="6">
        <f t="shared" si="20"/>
        <v>6812</v>
      </c>
      <c r="G219" s="6">
        <f t="shared" si="21"/>
        <v>7453</v>
      </c>
      <c r="H219" s="7">
        <f t="shared" si="22"/>
        <v>12.251506849315067</v>
      </c>
    </row>
    <row r="220" spans="1:8" x14ac:dyDescent="0.3">
      <c r="A220" s="13">
        <v>45504</v>
      </c>
      <c r="B220" s="6">
        <v>1252</v>
      </c>
      <c r="C220" s="6">
        <f t="shared" si="18"/>
        <v>6812</v>
      </c>
      <c r="D220" s="6">
        <f t="shared" si="23"/>
        <v>0</v>
      </c>
      <c r="E220" s="6">
        <f t="shared" si="19"/>
        <v>0</v>
      </c>
      <c r="F220" s="6">
        <f t="shared" si="20"/>
        <v>5560</v>
      </c>
      <c r="G220" s="6">
        <f t="shared" si="21"/>
        <v>6186</v>
      </c>
      <c r="H220" s="7">
        <f t="shared" si="22"/>
        <v>10.168767123287671</v>
      </c>
    </row>
    <row r="221" spans="1:8" x14ac:dyDescent="0.3">
      <c r="A221" s="13">
        <v>45505</v>
      </c>
      <c r="B221" s="6">
        <v>1024</v>
      </c>
      <c r="C221" s="6">
        <f t="shared" si="18"/>
        <v>5560</v>
      </c>
      <c r="D221" s="6">
        <f t="shared" si="23"/>
        <v>9592</v>
      </c>
      <c r="E221" s="6">
        <f t="shared" si="19"/>
        <v>4032</v>
      </c>
      <c r="F221" s="6">
        <f t="shared" si="20"/>
        <v>8568</v>
      </c>
      <c r="G221" s="6">
        <f t="shared" si="21"/>
        <v>7064</v>
      </c>
      <c r="H221" s="7">
        <f t="shared" si="22"/>
        <v>21.612054794520546</v>
      </c>
    </row>
    <row r="222" spans="1:8" x14ac:dyDescent="0.3">
      <c r="A222" s="13">
        <v>45506</v>
      </c>
      <c r="B222" s="6">
        <v>1023</v>
      </c>
      <c r="C222" s="6">
        <f t="shared" si="18"/>
        <v>8568</v>
      </c>
      <c r="D222" s="6">
        <f t="shared" si="23"/>
        <v>0</v>
      </c>
      <c r="E222" s="6">
        <f t="shared" si="19"/>
        <v>0</v>
      </c>
      <c r="F222" s="6">
        <f t="shared" si="20"/>
        <v>7545</v>
      </c>
      <c r="G222" s="6">
        <f t="shared" si="21"/>
        <v>8056.5</v>
      </c>
      <c r="H222" s="7">
        <f t="shared" si="22"/>
        <v>13.243561643835616</v>
      </c>
    </row>
    <row r="223" spans="1:8" x14ac:dyDescent="0.3">
      <c r="A223" s="13">
        <v>45507</v>
      </c>
      <c r="B223" s="6">
        <v>1408</v>
      </c>
      <c r="C223" s="6">
        <f t="shared" si="18"/>
        <v>7545</v>
      </c>
      <c r="D223" s="6">
        <f t="shared" si="23"/>
        <v>0</v>
      </c>
      <c r="E223" s="6">
        <f t="shared" si="19"/>
        <v>0</v>
      </c>
      <c r="F223" s="6">
        <f t="shared" si="20"/>
        <v>6137</v>
      </c>
      <c r="G223" s="6">
        <f t="shared" si="21"/>
        <v>6841</v>
      </c>
      <c r="H223" s="7">
        <f t="shared" si="22"/>
        <v>11.245479452054793</v>
      </c>
    </row>
    <row r="224" spans="1:8" x14ac:dyDescent="0.3">
      <c r="A224" s="13">
        <v>45508</v>
      </c>
      <c r="B224" s="6">
        <v>1283</v>
      </c>
      <c r="C224" s="6">
        <f t="shared" si="18"/>
        <v>6137</v>
      </c>
      <c r="D224" s="6">
        <f t="shared" si="23"/>
        <v>9592</v>
      </c>
      <c r="E224" s="6">
        <f t="shared" si="19"/>
        <v>3455</v>
      </c>
      <c r="F224" s="6">
        <f t="shared" si="20"/>
        <v>8309</v>
      </c>
      <c r="G224" s="6">
        <f t="shared" si="21"/>
        <v>7223</v>
      </c>
      <c r="H224" s="7">
        <f t="shared" si="22"/>
        <v>21.873424657534244</v>
      </c>
    </row>
    <row r="225" spans="1:8" x14ac:dyDescent="0.3">
      <c r="A225" s="13">
        <v>45509</v>
      </c>
      <c r="B225" s="6">
        <v>1023</v>
      </c>
      <c r="C225" s="6">
        <f t="shared" si="18"/>
        <v>8309</v>
      </c>
      <c r="D225" s="6">
        <f t="shared" si="23"/>
        <v>0</v>
      </c>
      <c r="E225" s="6">
        <f t="shared" si="19"/>
        <v>0</v>
      </c>
      <c r="F225" s="6">
        <f t="shared" si="20"/>
        <v>7286</v>
      </c>
      <c r="G225" s="6">
        <f t="shared" si="21"/>
        <v>7797.5</v>
      </c>
      <c r="H225" s="7">
        <f t="shared" si="22"/>
        <v>12.817808219178081</v>
      </c>
    </row>
    <row r="226" spans="1:8" x14ac:dyDescent="0.3">
      <c r="A226" s="13">
        <v>45510</v>
      </c>
      <c r="B226" s="6">
        <v>1475</v>
      </c>
      <c r="C226" s="6">
        <f t="shared" si="18"/>
        <v>7286</v>
      </c>
      <c r="D226" s="6">
        <f t="shared" si="23"/>
        <v>0</v>
      </c>
      <c r="E226" s="6">
        <f t="shared" si="19"/>
        <v>0</v>
      </c>
      <c r="F226" s="6">
        <f t="shared" si="20"/>
        <v>5811</v>
      </c>
      <c r="G226" s="6">
        <f t="shared" si="21"/>
        <v>6548.5</v>
      </c>
      <c r="H226" s="7">
        <f t="shared" si="22"/>
        <v>10.764657534246574</v>
      </c>
    </row>
    <row r="227" spans="1:8" x14ac:dyDescent="0.3">
      <c r="A227" s="13">
        <v>45511</v>
      </c>
      <c r="B227" s="6">
        <v>1389</v>
      </c>
      <c r="C227" s="6">
        <f t="shared" si="18"/>
        <v>5811</v>
      </c>
      <c r="D227" s="6">
        <f t="shared" si="23"/>
        <v>9592</v>
      </c>
      <c r="E227" s="6">
        <f t="shared" si="19"/>
        <v>3781</v>
      </c>
      <c r="F227" s="6">
        <f t="shared" si="20"/>
        <v>8203</v>
      </c>
      <c r="G227" s="6">
        <f t="shared" si="21"/>
        <v>7007</v>
      </c>
      <c r="H227" s="7">
        <f t="shared" si="22"/>
        <v>21.518356164383562</v>
      </c>
    </row>
    <row r="228" spans="1:8" x14ac:dyDescent="0.3">
      <c r="A228" s="13">
        <v>45512</v>
      </c>
      <c r="B228" s="6">
        <v>1122</v>
      </c>
      <c r="C228" s="6">
        <f t="shared" si="18"/>
        <v>8203</v>
      </c>
      <c r="D228" s="6">
        <f t="shared" si="23"/>
        <v>0</v>
      </c>
      <c r="E228" s="6">
        <f t="shared" si="19"/>
        <v>0</v>
      </c>
      <c r="F228" s="6">
        <f t="shared" si="20"/>
        <v>7081</v>
      </c>
      <c r="G228" s="6">
        <f t="shared" si="21"/>
        <v>7642</v>
      </c>
      <c r="H228" s="7">
        <f t="shared" si="22"/>
        <v>12.562191780821918</v>
      </c>
    </row>
    <row r="229" spans="1:8" x14ac:dyDescent="0.3">
      <c r="A229" s="13">
        <v>45513</v>
      </c>
      <c r="B229" s="6">
        <v>1212</v>
      </c>
      <c r="C229" s="6">
        <f t="shared" si="18"/>
        <v>7081</v>
      </c>
      <c r="D229" s="6">
        <f t="shared" si="23"/>
        <v>0</v>
      </c>
      <c r="E229" s="6">
        <f t="shared" si="19"/>
        <v>0</v>
      </c>
      <c r="F229" s="6">
        <f t="shared" si="20"/>
        <v>5869</v>
      </c>
      <c r="G229" s="6">
        <f t="shared" si="21"/>
        <v>6475</v>
      </c>
      <c r="H229" s="7">
        <f t="shared" si="22"/>
        <v>10.643835616438356</v>
      </c>
    </row>
    <row r="230" spans="1:8" x14ac:dyDescent="0.3">
      <c r="A230" s="13">
        <v>45514</v>
      </c>
      <c r="B230" s="6">
        <v>1355</v>
      </c>
      <c r="C230" s="6">
        <f t="shared" si="18"/>
        <v>5869</v>
      </c>
      <c r="D230" s="6">
        <f t="shared" si="23"/>
        <v>9592</v>
      </c>
      <c r="E230" s="6">
        <f t="shared" si="19"/>
        <v>3723</v>
      </c>
      <c r="F230" s="6">
        <f t="shared" si="20"/>
        <v>8237</v>
      </c>
      <c r="G230" s="6">
        <f t="shared" si="21"/>
        <v>7053</v>
      </c>
      <c r="H230" s="7">
        <f t="shared" si="22"/>
        <v>21.593972602739726</v>
      </c>
    </row>
    <row r="231" spans="1:8" x14ac:dyDescent="0.3">
      <c r="A231" s="13">
        <v>45515</v>
      </c>
      <c r="B231" s="6">
        <v>1348</v>
      </c>
      <c r="C231" s="6">
        <f t="shared" si="18"/>
        <v>8237</v>
      </c>
      <c r="D231" s="6">
        <f t="shared" si="23"/>
        <v>0</v>
      </c>
      <c r="E231" s="6">
        <f t="shared" si="19"/>
        <v>0</v>
      </c>
      <c r="F231" s="6">
        <f t="shared" si="20"/>
        <v>6889</v>
      </c>
      <c r="G231" s="6">
        <f t="shared" si="21"/>
        <v>7563</v>
      </c>
      <c r="H231" s="7">
        <f t="shared" si="22"/>
        <v>12.432328767123288</v>
      </c>
    </row>
    <row r="232" spans="1:8" x14ac:dyDescent="0.3">
      <c r="A232" s="13">
        <v>45516</v>
      </c>
      <c r="B232" s="6">
        <v>1474</v>
      </c>
      <c r="C232" s="6">
        <f t="shared" si="18"/>
        <v>6889</v>
      </c>
      <c r="D232" s="6">
        <f t="shared" si="23"/>
        <v>0</v>
      </c>
      <c r="E232" s="6">
        <f t="shared" si="19"/>
        <v>0</v>
      </c>
      <c r="F232" s="6">
        <f t="shared" si="20"/>
        <v>5415</v>
      </c>
      <c r="G232" s="6">
        <f t="shared" si="21"/>
        <v>6152</v>
      </c>
      <c r="H232" s="7">
        <f t="shared" si="22"/>
        <v>10.112876712328767</v>
      </c>
    </row>
    <row r="233" spans="1:8" x14ac:dyDescent="0.3">
      <c r="A233" s="13">
        <v>45517</v>
      </c>
      <c r="B233" s="6">
        <v>1156</v>
      </c>
      <c r="C233" s="6">
        <f t="shared" si="18"/>
        <v>5415</v>
      </c>
      <c r="D233" s="6">
        <f t="shared" si="23"/>
        <v>9592</v>
      </c>
      <c r="E233" s="6">
        <f t="shared" si="19"/>
        <v>4177</v>
      </c>
      <c r="F233" s="6">
        <f t="shared" si="20"/>
        <v>8436</v>
      </c>
      <c r="G233" s="6">
        <f t="shared" si="21"/>
        <v>6925.5</v>
      </c>
      <c r="H233" s="7">
        <f t="shared" si="22"/>
        <v>21.384383561643837</v>
      </c>
    </row>
    <row r="234" spans="1:8" x14ac:dyDescent="0.3">
      <c r="A234" s="13">
        <v>45518</v>
      </c>
      <c r="B234" s="6">
        <v>1520</v>
      </c>
      <c r="C234" s="6">
        <f t="shared" si="18"/>
        <v>8436</v>
      </c>
      <c r="D234" s="6">
        <f t="shared" si="23"/>
        <v>0</v>
      </c>
      <c r="E234" s="6">
        <f t="shared" si="19"/>
        <v>0</v>
      </c>
      <c r="F234" s="6">
        <f t="shared" si="20"/>
        <v>6916</v>
      </c>
      <c r="G234" s="6">
        <f t="shared" si="21"/>
        <v>7676</v>
      </c>
      <c r="H234" s="7">
        <f t="shared" si="22"/>
        <v>12.618082191780822</v>
      </c>
    </row>
    <row r="235" spans="1:8" x14ac:dyDescent="0.3">
      <c r="A235" s="13">
        <v>45519</v>
      </c>
      <c r="B235" s="6">
        <v>1150</v>
      </c>
      <c r="C235" s="6">
        <f t="shared" si="18"/>
        <v>6916</v>
      </c>
      <c r="D235" s="6">
        <f t="shared" si="23"/>
        <v>0</v>
      </c>
      <c r="E235" s="6">
        <f t="shared" si="19"/>
        <v>0</v>
      </c>
      <c r="F235" s="6">
        <f t="shared" si="20"/>
        <v>5766</v>
      </c>
      <c r="G235" s="6">
        <f t="shared" si="21"/>
        <v>6341</v>
      </c>
      <c r="H235" s="7">
        <f t="shared" si="22"/>
        <v>10.423561643835615</v>
      </c>
    </row>
    <row r="236" spans="1:8" x14ac:dyDescent="0.3">
      <c r="A236" s="13">
        <v>45520</v>
      </c>
      <c r="B236" s="6">
        <v>1037</v>
      </c>
      <c r="C236" s="6">
        <f t="shared" si="18"/>
        <v>5766</v>
      </c>
      <c r="D236" s="6">
        <f t="shared" si="23"/>
        <v>9592</v>
      </c>
      <c r="E236" s="6">
        <f t="shared" si="19"/>
        <v>3826</v>
      </c>
      <c r="F236" s="6">
        <f t="shared" si="20"/>
        <v>8555</v>
      </c>
      <c r="G236" s="6">
        <f t="shared" si="21"/>
        <v>7160.5</v>
      </c>
      <c r="H236" s="7">
        <f t="shared" si="22"/>
        <v>21.77068493150685</v>
      </c>
    </row>
    <row r="237" spans="1:8" x14ac:dyDescent="0.3">
      <c r="A237" s="13">
        <v>45521</v>
      </c>
      <c r="B237" s="6">
        <v>1338</v>
      </c>
      <c r="C237" s="6">
        <f t="shared" si="18"/>
        <v>8555</v>
      </c>
      <c r="D237" s="6">
        <f t="shared" si="23"/>
        <v>0</v>
      </c>
      <c r="E237" s="6">
        <f t="shared" si="19"/>
        <v>0</v>
      </c>
      <c r="F237" s="6">
        <f t="shared" si="20"/>
        <v>7217</v>
      </c>
      <c r="G237" s="6">
        <f t="shared" si="21"/>
        <v>7886</v>
      </c>
      <c r="H237" s="7">
        <f t="shared" si="22"/>
        <v>12.963287671232877</v>
      </c>
    </row>
    <row r="238" spans="1:8" x14ac:dyDescent="0.3">
      <c r="A238" s="13">
        <v>45522</v>
      </c>
      <c r="B238" s="6">
        <v>1252</v>
      </c>
      <c r="C238" s="6">
        <f t="shared" si="18"/>
        <v>7217</v>
      </c>
      <c r="D238" s="6">
        <f t="shared" si="23"/>
        <v>0</v>
      </c>
      <c r="E238" s="6">
        <f t="shared" si="19"/>
        <v>0</v>
      </c>
      <c r="F238" s="6">
        <f t="shared" si="20"/>
        <v>5965</v>
      </c>
      <c r="G238" s="6">
        <f t="shared" si="21"/>
        <v>6591</v>
      </c>
      <c r="H238" s="7">
        <f t="shared" si="22"/>
        <v>10.834520547945205</v>
      </c>
    </row>
    <row r="239" spans="1:8" x14ac:dyDescent="0.3">
      <c r="A239" s="13">
        <v>45523</v>
      </c>
      <c r="B239" s="6">
        <v>1237</v>
      </c>
      <c r="C239" s="6">
        <f t="shared" si="18"/>
        <v>5965</v>
      </c>
      <c r="D239" s="6">
        <f t="shared" si="23"/>
        <v>9592</v>
      </c>
      <c r="E239" s="6">
        <f t="shared" si="19"/>
        <v>3627</v>
      </c>
      <c r="F239" s="6">
        <f t="shared" si="20"/>
        <v>8355</v>
      </c>
      <c r="G239" s="6">
        <f t="shared" si="21"/>
        <v>7160</v>
      </c>
      <c r="H239" s="7">
        <f t="shared" si="22"/>
        <v>21.769863013698629</v>
      </c>
    </row>
    <row r="240" spans="1:8" x14ac:dyDescent="0.3">
      <c r="A240" s="13">
        <v>45524</v>
      </c>
      <c r="B240" s="6">
        <v>1250</v>
      </c>
      <c r="C240" s="6">
        <f t="shared" si="18"/>
        <v>8355</v>
      </c>
      <c r="D240" s="6">
        <f t="shared" si="23"/>
        <v>0</v>
      </c>
      <c r="E240" s="6">
        <f t="shared" si="19"/>
        <v>0</v>
      </c>
      <c r="F240" s="6">
        <f t="shared" si="20"/>
        <v>7105</v>
      </c>
      <c r="G240" s="6">
        <f t="shared" si="21"/>
        <v>7730</v>
      </c>
      <c r="H240" s="7">
        <f t="shared" si="22"/>
        <v>12.706849315068492</v>
      </c>
    </row>
    <row r="241" spans="1:8" x14ac:dyDescent="0.3">
      <c r="A241" s="13">
        <v>45525</v>
      </c>
      <c r="B241" s="6">
        <v>1202</v>
      </c>
      <c r="C241" s="6">
        <f t="shared" si="18"/>
        <v>7105</v>
      </c>
      <c r="D241" s="6">
        <f t="shared" si="23"/>
        <v>0</v>
      </c>
      <c r="E241" s="6">
        <f t="shared" si="19"/>
        <v>0</v>
      </c>
      <c r="F241" s="6">
        <f t="shared" si="20"/>
        <v>5903</v>
      </c>
      <c r="G241" s="6">
        <f t="shared" si="21"/>
        <v>6504</v>
      </c>
      <c r="H241" s="7">
        <f t="shared" si="22"/>
        <v>10.691506849315068</v>
      </c>
    </row>
    <row r="242" spans="1:8" x14ac:dyDescent="0.3">
      <c r="A242" s="13">
        <v>45526</v>
      </c>
      <c r="B242" s="6">
        <v>1478</v>
      </c>
      <c r="C242" s="6">
        <f t="shared" si="18"/>
        <v>5903</v>
      </c>
      <c r="D242" s="6">
        <f t="shared" si="23"/>
        <v>9592</v>
      </c>
      <c r="E242" s="6">
        <f t="shared" si="19"/>
        <v>3689</v>
      </c>
      <c r="F242" s="6">
        <f t="shared" si="20"/>
        <v>8114</v>
      </c>
      <c r="G242" s="6">
        <f t="shared" si="21"/>
        <v>7008.5</v>
      </c>
      <c r="H242" s="7">
        <f t="shared" si="22"/>
        <v>21.52082191780822</v>
      </c>
    </row>
    <row r="243" spans="1:8" x14ac:dyDescent="0.3">
      <c r="A243" s="13">
        <v>45527</v>
      </c>
      <c r="B243" s="6">
        <v>1144</v>
      </c>
      <c r="C243" s="6">
        <f t="shared" si="18"/>
        <v>8114</v>
      </c>
      <c r="D243" s="6">
        <f t="shared" si="23"/>
        <v>0</v>
      </c>
      <c r="E243" s="6">
        <f t="shared" si="19"/>
        <v>0</v>
      </c>
      <c r="F243" s="6">
        <f t="shared" si="20"/>
        <v>6970</v>
      </c>
      <c r="G243" s="6">
        <f t="shared" si="21"/>
        <v>7542</v>
      </c>
      <c r="H243" s="7">
        <f t="shared" si="22"/>
        <v>12.397808219178081</v>
      </c>
    </row>
    <row r="244" spans="1:8" x14ac:dyDescent="0.3">
      <c r="A244" s="13">
        <v>45528</v>
      </c>
      <c r="B244" s="6">
        <v>1530</v>
      </c>
      <c r="C244" s="6">
        <f t="shared" si="18"/>
        <v>6970</v>
      </c>
      <c r="D244" s="6">
        <f t="shared" si="23"/>
        <v>0</v>
      </c>
      <c r="E244" s="6">
        <f t="shared" si="19"/>
        <v>0</v>
      </c>
      <c r="F244" s="6">
        <f t="shared" si="20"/>
        <v>5440</v>
      </c>
      <c r="G244" s="6">
        <f t="shared" si="21"/>
        <v>6205</v>
      </c>
      <c r="H244" s="7">
        <f t="shared" si="22"/>
        <v>10.199999999999999</v>
      </c>
    </row>
    <row r="245" spans="1:8" x14ac:dyDescent="0.3">
      <c r="A245" s="13">
        <v>45529</v>
      </c>
      <c r="B245" s="6">
        <v>1328</v>
      </c>
      <c r="C245" s="6">
        <f t="shared" si="18"/>
        <v>5440</v>
      </c>
      <c r="D245" s="6">
        <f t="shared" si="23"/>
        <v>9592</v>
      </c>
      <c r="E245" s="6">
        <f t="shared" si="19"/>
        <v>4152</v>
      </c>
      <c r="F245" s="6">
        <f t="shared" si="20"/>
        <v>8264</v>
      </c>
      <c r="G245" s="6">
        <f t="shared" si="21"/>
        <v>6852</v>
      </c>
      <c r="H245" s="7">
        <f t="shared" si="22"/>
        <v>21.263561643835615</v>
      </c>
    </row>
    <row r="246" spans="1:8" x14ac:dyDescent="0.3">
      <c r="A246" s="13">
        <v>45530</v>
      </c>
      <c r="B246" s="6">
        <v>1088</v>
      </c>
      <c r="C246" s="6">
        <f t="shared" si="18"/>
        <v>8264</v>
      </c>
      <c r="D246" s="6">
        <f t="shared" si="23"/>
        <v>0</v>
      </c>
      <c r="E246" s="6">
        <f t="shared" si="19"/>
        <v>0</v>
      </c>
      <c r="F246" s="6">
        <f t="shared" si="20"/>
        <v>7176</v>
      </c>
      <c r="G246" s="6">
        <f t="shared" si="21"/>
        <v>7720</v>
      </c>
      <c r="H246" s="7">
        <f t="shared" si="22"/>
        <v>12.690410958904108</v>
      </c>
    </row>
    <row r="247" spans="1:8" x14ac:dyDescent="0.3">
      <c r="A247" s="13">
        <v>45531</v>
      </c>
      <c r="B247" s="6">
        <v>1435</v>
      </c>
      <c r="C247" s="6">
        <f t="shared" si="18"/>
        <v>7176</v>
      </c>
      <c r="D247" s="6">
        <f t="shared" si="23"/>
        <v>0</v>
      </c>
      <c r="E247" s="6">
        <f t="shared" si="19"/>
        <v>0</v>
      </c>
      <c r="F247" s="6">
        <f t="shared" si="20"/>
        <v>5741</v>
      </c>
      <c r="G247" s="6">
        <f t="shared" si="21"/>
        <v>6458.5</v>
      </c>
      <c r="H247" s="7">
        <f t="shared" si="22"/>
        <v>10.616712328767122</v>
      </c>
    </row>
    <row r="248" spans="1:8" x14ac:dyDescent="0.3">
      <c r="A248" s="13">
        <v>45532</v>
      </c>
      <c r="B248" s="6">
        <v>1551</v>
      </c>
      <c r="C248" s="6">
        <f t="shared" si="18"/>
        <v>5741</v>
      </c>
      <c r="D248" s="6">
        <f t="shared" si="23"/>
        <v>9592</v>
      </c>
      <c r="E248" s="6">
        <f t="shared" si="19"/>
        <v>3851</v>
      </c>
      <c r="F248" s="6">
        <f t="shared" si="20"/>
        <v>8041</v>
      </c>
      <c r="G248" s="6">
        <f t="shared" si="21"/>
        <v>6891</v>
      </c>
      <c r="H248" s="7">
        <f t="shared" si="22"/>
        <v>21.32767123287671</v>
      </c>
    </row>
    <row r="249" spans="1:8" x14ac:dyDescent="0.3">
      <c r="A249" s="13">
        <v>45533</v>
      </c>
      <c r="B249" s="6">
        <v>1580</v>
      </c>
      <c r="C249" s="6">
        <f t="shared" si="18"/>
        <v>8041</v>
      </c>
      <c r="D249" s="6">
        <f t="shared" si="23"/>
        <v>0</v>
      </c>
      <c r="E249" s="6">
        <f t="shared" si="19"/>
        <v>0</v>
      </c>
      <c r="F249" s="6">
        <f t="shared" si="20"/>
        <v>6461</v>
      </c>
      <c r="G249" s="6">
        <f t="shared" si="21"/>
        <v>7251</v>
      </c>
      <c r="H249" s="7">
        <f t="shared" si="22"/>
        <v>11.919452054794519</v>
      </c>
    </row>
    <row r="250" spans="1:8" x14ac:dyDescent="0.3">
      <c r="A250" s="13">
        <v>45534</v>
      </c>
      <c r="B250" s="6">
        <v>1414</v>
      </c>
      <c r="C250" s="6">
        <f t="shared" si="18"/>
        <v>6461</v>
      </c>
      <c r="D250" s="6">
        <f t="shared" si="23"/>
        <v>0</v>
      </c>
      <c r="E250" s="6">
        <f t="shared" si="19"/>
        <v>0</v>
      </c>
      <c r="F250" s="6">
        <f t="shared" si="20"/>
        <v>5047</v>
      </c>
      <c r="G250" s="6">
        <f t="shared" si="21"/>
        <v>5754</v>
      </c>
      <c r="H250" s="7">
        <f t="shared" si="22"/>
        <v>9.4586301369863008</v>
      </c>
    </row>
    <row r="251" spans="1:8" x14ac:dyDescent="0.3">
      <c r="A251" s="13">
        <v>45535</v>
      </c>
      <c r="B251" s="6">
        <v>1377</v>
      </c>
      <c r="C251" s="6">
        <f t="shared" si="18"/>
        <v>5047</v>
      </c>
      <c r="D251" s="6">
        <f t="shared" si="23"/>
        <v>9592</v>
      </c>
      <c r="E251" s="6">
        <f t="shared" si="19"/>
        <v>4545</v>
      </c>
      <c r="F251" s="6">
        <f t="shared" si="20"/>
        <v>8215</v>
      </c>
      <c r="G251" s="6">
        <f t="shared" si="21"/>
        <v>6631</v>
      </c>
      <c r="H251" s="7">
        <f t="shared" si="22"/>
        <v>20.90027397260274</v>
      </c>
    </row>
    <row r="252" spans="1:8" x14ac:dyDescent="0.3">
      <c r="A252" s="13">
        <v>45536</v>
      </c>
      <c r="B252" s="6">
        <v>1095</v>
      </c>
      <c r="C252" s="6">
        <f t="shared" si="18"/>
        <v>8215</v>
      </c>
      <c r="D252" s="6">
        <f t="shared" si="23"/>
        <v>0</v>
      </c>
      <c r="E252" s="6">
        <f t="shared" si="19"/>
        <v>0</v>
      </c>
      <c r="F252" s="6">
        <f t="shared" si="20"/>
        <v>7120</v>
      </c>
      <c r="G252" s="6">
        <f t="shared" si="21"/>
        <v>7667.5</v>
      </c>
      <c r="H252" s="7">
        <f t="shared" si="22"/>
        <v>12.604109589041094</v>
      </c>
    </row>
    <row r="253" spans="1:8" x14ac:dyDescent="0.3">
      <c r="A253" s="13">
        <v>45537</v>
      </c>
      <c r="B253" s="6">
        <v>1593</v>
      </c>
      <c r="C253" s="6">
        <f t="shared" si="18"/>
        <v>7120</v>
      </c>
      <c r="D253" s="6">
        <f t="shared" si="23"/>
        <v>0</v>
      </c>
      <c r="E253" s="6">
        <f t="shared" si="19"/>
        <v>0</v>
      </c>
      <c r="F253" s="6">
        <f t="shared" si="20"/>
        <v>5527</v>
      </c>
      <c r="G253" s="6">
        <f t="shared" si="21"/>
        <v>6323.5</v>
      </c>
      <c r="H253" s="7">
        <f t="shared" si="22"/>
        <v>10.394794520547945</v>
      </c>
    </row>
    <row r="254" spans="1:8" x14ac:dyDescent="0.3">
      <c r="A254" s="13">
        <v>45538</v>
      </c>
      <c r="B254" s="6">
        <v>1492</v>
      </c>
      <c r="C254" s="6">
        <f t="shared" si="18"/>
        <v>5527</v>
      </c>
      <c r="D254" s="6">
        <f t="shared" si="23"/>
        <v>9592</v>
      </c>
      <c r="E254" s="6">
        <f t="shared" si="19"/>
        <v>4065</v>
      </c>
      <c r="F254" s="6">
        <f t="shared" si="20"/>
        <v>8100</v>
      </c>
      <c r="G254" s="6">
        <f t="shared" si="21"/>
        <v>6813.5</v>
      </c>
      <c r="H254" s="7">
        <f t="shared" si="22"/>
        <v>21.200273972602737</v>
      </c>
    </row>
    <row r="255" spans="1:8" x14ac:dyDescent="0.3">
      <c r="A255" s="13">
        <v>45539</v>
      </c>
      <c r="B255" s="6">
        <v>1082</v>
      </c>
      <c r="C255" s="6">
        <f t="shared" si="18"/>
        <v>8100</v>
      </c>
      <c r="D255" s="6">
        <f t="shared" si="23"/>
        <v>0</v>
      </c>
      <c r="E255" s="6">
        <f t="shared" si="19"/>
        <v>0</v>
      </c>
      <c r="F255" s="6">
        <f t="shared" si="20"/>
        <v>7018</v>
      </c>
      <c r="G255" s="6">
        <f t="shared" si="21"/>
        <v>7559</v>
      </c>
      <c r="H255" s="7">
        <f t="shared" si="22"/>
        <v>12.425753424657533</v>
      </c>
    </row>
    <row r="256" spans="1:8" x14ac:dyDescent="0.3">
      <c r="A256" s="13">
        <v>45540</v>
      </c>
      <c r="B256" s="6">
        <v>1304</v>
      </c>
      <c r="C256" s="6">
        <f t="shared" si="18"/>
        <v>7018</v>
      </c>
      <c r="D256" s="6">
        <f t="shared" si="23"/>
        <v>0</v>
      </c>
      <c r="E256" s="6">
        <f t="shared" si="19"/>
        <v>0</v>
      </c>
      <c r="F256" s="6">
        <f t="shared" si="20"/>
        <v>5714</v>
      </c>
      <c r="G256" s="6">
        <f t="shared" si="21"/>
        <v>6366</v>
      </c>
      <c r="H256" s="7">
        <f t="shared" si="22"/>
        <v>10.464657534246575</v>
      </c>
    </row>
    <row r="257" spans="1:8" x14ac:dyDescent="0.3">
      <c r="A257" s="13">
        <v>45541</v>
      </c>
      <c r="B257" s="6">
        <v>1101</v>
      </c>
      <c r="C257" s="6">
        <f t="shared" si="18"/>
        <v>5714</v>
      </c>
      <c r="D257" s="6">
        <f t="shared" si="23"/>
        <v>9592</v>
      </c>
      <c r="E257" s="6">
        <f t="shared" si="19"/>
        <v>3878</v>
      </c>
      <c r="F257" s="6">
        <f t="shared" si="20"/>
        <v>8491</v>
      </c>
      <c r="G257" s="6">
        <f t="shared" si="21"/>
        <v>7102.5</v>
      </c>
      <c r="H257" s="7">
        <f t="shared" si="22"/>
        <v>21.675342465753424</v>
      </c>
    </row>
    <row r="258" spans="1:8" x14ac:dyDescent="0.3">
      <c r="A258" s="13">
        <v>45542</v>
      </c>
      <c r="B258" s="6">
        <v>1508</v>
      </c>
      <c r="C258" s="6">
        <f t="shared" si="18"/>
        <v>8491</v>
      </c>
      <c r="D258" s="6">
        <f t="shared" si="23"/>
        <v>0</v>
      </c>
      <c r="E258" s="6">
        <f t="shared" si="19"/>
        <v>0</v>
      </c>
      <c r="F258" s="6">
        <f t="shared" si="20"/>
        <v>6983</v>
      </c>
      <c r="G258" s="6">
        <f t="shared" si="21"/>
        <v>7737</v>
      </c>
      <c r="H258" s="7">
        <f t="shared" si="22"/>
        <v>12.718356164383561</v>
      </c>
    </row>
    <row r="259" spans="1:8" x14ac:dyDescent="0.3">
      <c r="A259" s="13">
        <v>45543</v>
      </c>
      <c r="B259" s="6">
        <v>1336</v>
      </c>
      <c r="C259" s="6">
        <f t="shared" si="18"/>
        <v>6983</v>
      </c>
      <c r="D259" s="6">
        <f t="shared" si="23"/>
        <v>0</v>
      </c>
      <c r="E259" s="6">
        <f t="shared" si="19"/>
        <v>0</v>
      </c>
      <c r="F259" s="6">
        <f t="shared" si="20"/>
        <v>5647</v>
      </c>
      <c r="G259" s="6">
        <f t="shared" si="21"/>
        <v>6315</v>
      </c>
      <c r="H259" s="7">
        <f t="shared" si="22"/>
        <v>10.380821917808218</v>
      </c>
    </row>
    <row r="260" spans="1:8" x14ac:dyDescent="0.3">
      <c r="A260" s="13">
        <v>45544</v>
      </c>
      <c r="B260" s="6">
        <v>1587</v>
      </c>
      <c r="C260" s="6">
        <f t="shared" si="18"/>
        <v>5647</v>
      </c>
      <c r="D260" s="6">
        <f t="shared" si="23"/>
        <v>9592</v>
      </c>
      <c r="E260" s="6">
        <f t="shared" si="19"/>
        <v>3945</v>
      </c>
      <c r="F260" s="6">
        <f t="shared" si="20"/>
        <v>8005</v>
      </c>
      <c r="G260" s="6">
        <f t="shared" si="21"/>
        <v>6826</v>
      </c>
      <c r="H260" s="7">
        <f t="shared" si="22"/>
        <v>21.220821917808216</v>
      </c>
    </row>
    <row r="261" spans="1:8" x14ac:dyDescent="0.3">
      <c r="A261" s="13">
        <v>45545</v>
      </c>
      <c r="B261" s="6">
        <v>1209</v>
      </c>
      <c r="C261" s="6">
        <f t="shared" si="18"/>
        <v>8005</v>
      </c>
      <c r="D261" s="6">
        <f t="shared" si="23"/>
        <v>0</v>
      </c>
      <c r="E261" s="6">
        <f t="shared" si="19"/>
        <v>0</v>
      </c>
      <c r="F261" s="6">
        <f t="shared" si="20"/>
        <v>6796</v>
      </c>
      <c r="G261" s="6">
        <f t="shared" si="21"/>
        <v>7400.5</v>
      </c>
      <c r="H261" s="7">
        <f t="shared" si="22"/>
        <v>12.165205479452053</v>
      </c>
    </row>
    <row r="262" spans="1:8" x14ac:dyDescent="0.3">
      <c r="A262" s="13">
        <v>45546</v>
      </c>
      <c r="B262" s="6">
        <v>1199</v>
      </c>
      <c r="C262" s="6">
        <f t="shared" si="18"/>
        <v>6796</v>
      </c>
      <c r="D262" s="6">
        <f t="shared" si="23"/>
        <v>0</v>
      </c>
      <c r="E262" s="6">
        <f t="shared" si="19"/>
        <v>0</v>
      </c>
      <c r="F262" s="6">
        <f t="shared" si="20"/>
        <v>5597</v>
      </c>
      <c r="G262" s="6">
        <f t="shared" si="21"/>
        <v>6196.5</v>
      </c>
      <c r="H262" s="7">
        <f t="shared" si="22"/>
        <v>10.186027397260274</v>
      </c>
    </row>
    <row r="263" spans="1:8" x14ac:dyDescent="0.3">
      <c r="A263" s="13">
        <v>45547</v>
      </c>
      <c r="B263" s="6">
        <v>1172</v>
      </c>
      <c r="C263" s="6">
        <f t="shared" si="18"/>
        <v>5597</v>
      </c>
      <c r="D263" s="6">
        <f t="shared" si="23"/>
        <v>9592</v>
      </c>
      <c r="E263" s="6">
        <f t="shared" si="19"/>
        <v>3995</v>
      </c>
      <c r="F263" s="6">
        <f t="shared" si="20"/>
        <v>8420</v>
      </c>
      <c r="G263" s="6">
        <f t="shared" si="21"/>
        <v>7008.5</v>
      </c>
      <c r="H263" s="7">
        <f t="shared" si="22"/>
        <v>21.52082191780822</v>
      </c>
    </row>
    <row r="264" spans="1:8" x14ac:dyDescent="0.3">
      <c r="A264" s="13">
        <v>45548</v>
      </c>
      <c r="B264" s="6">
        <v>1553</v>
      </c>
      <c r="C264" s="6">
        <f t="shared" si="18"/>
        <v>8420</v>
      </c>
      <c r="D264" s="6">
        <f t="shared" si="23"/>
        <v>0</v>
      </c>
      <c r="E264" s="6">
        <f t="shared" si="19"/>
        <v>0</v>
      </c>
      <c r="F264" s="6">
        <f t="shared" si="20"/>
        <v>6867</v>
      </c>
      <c r="G264" s="6">
        <f t="shared" si="21"/>
        <v>7643.5</v>
      </c>
      <c r="H264" s="7">
        <f t="shared" si="22"/>
        <v>12.564657534246574</v>
      </c>
    </row>
    <row r="265" spans="1:8" x14ac:dyDescent="0.3">
      <c r="A265" s="13">
        <v>45549</v>
      </c>
      <c r="B265" s="6">
        <v>1528</v>
      </c>
      <c r="C265" s="6">
        <f t="shared" ref="C265:C328" si="24">F264</f>
        <v>6867</v>
      </c>
      <c r="D265" s="6">
        <f t="shared" si="23"/>
        <v>0</v>
      </c>
      <c r="E265" s="6">
        <f t="shared" ref="E265:E328" si="25">IF(D265&gt;C265,D265-C265,0)</f>
        <v>0</v>
      </c>
      <c r="F265" s="6">
        <f t="shared" ref="F265:F328" si="26">C265-B265+E265</f>
        <v>5339</v>
      </c>
      <c r="G265" s="6">
        <f t="shared" ref="G265:G328" si="27">AVERAGE(C265,F265)</f>
        <v>6103</v>
      </c>
      <c r="H265" s="7">
        <f t="shared" ref="H265:H328" si="28">G265*$G$4+IF(E265&gt;0,$G$1,0)</f>
        <v>10.032328767123287</v>
      </c>
    </row>
    <row r="266" spans="1:8" x14ac:dyDescent="0.3">
      <c r="A266" s="13">
        <v>45550</v>
      </c>
      <c r="B266" s="6">
        <v>1161</v>
      </c>
      <c r="C266" s="6">
        <f t="shared" si="24"/>
        <v>5339</v>
      </c>
      <c r="D266" s="6">
        <f t="shared" si="23"/>
        <v>9592</v>
      </c>
      <c r="E266" s="6">
        <f t="shared" si="25"/>
        <v>4253</v>
      </c>
      <c r="F266" s="6">
        <f t="shared" si="26"/>
        <v>8431</v>
      </c>
      <c r="G266" s="6">
        <f t="shared" si="27"/>
        <v>6885</v>
      </c>
      <c r="H266" s="7">
        <f t="shared" si="28"/>
        <v>21.317808219178083</v>
      </c>
    </row>
    <row r="267" spans="1:8" x14ac:dyDescent="0.3">
      <c r="A267" s="13">
        <v>45551</v>
      </c>
      <c r="B267" s="6">
        <v>1302</v>
      </c>
      <c r="C267" s="6">
        <f t="shared" si="24"/>
        <v>8431</v>
      </c>
      <c r="D267" s="6">
        <f t="shared" si="23"/>
        <v>0</v>
      </c>
      <c r="E267" s="6">
        <f t="shared" si="25"/>
        <v>0</v>
      </c>
      <c r="F267" s="6">
        <f t="shared" si="26"/>
        <v>7129</v>
      </c>
      <c r="G267" s="6">
        <f t="shared" si="27"/>
        <v>7780</v>
      </c>
      <c r="H267" s="7">
        <f t="shared" si="28"/>
        <v>12.789041095890409</v>
      </c>
    </row>
    <row r="268" spans="1:8" x14ac:dyDescent="0.3">
      <c r="A268" s="13">
        <v>45552</v>
      </c>
      <c r="B268" s="6">
        <v>1507</v>
      </c>
      <c r="C268" s="6">
        <f t="shared" si="24"/>
        <v>7129</v>
      </c>
      <c r="D268" s="6">
        <f t="shared" ref="D268:D331" si="29">D265</f>
        <v>0</v>
      </c>
      <c r="E268" s="6">
        <f t="shared" si="25"/>
        <v>0</v>
      </c>
      <c r="F268" s="6">
        <f t="shared" si="26"/>
        <v>5622</v>
      </c>
      <c r="G268" s="6">
        <f t="shared" si="27"/>
        <v>6375.5</v>
      </c>
      <c r="H268" s="7">
        <f t="shared" si="28"/>
        <v>10.480273972602738</v>
      </c>
    </row>
    <row r="269" spans="1:8" x14ac:dyDescent="0.3">
      <c r="A269" s="13">
        <v>45553</v>
      </c>
      <c r="B269" s="6">
        <v>1257</v>
      </c>
      <c r="C269" s="6">
        <f t="shared" si="24"/>
        <v>5622</v>
      </c>
      <c r="D269" s="6">
        <f t="shared" si="29"/>
        <v>9592</v>
      </c>
      <c r="E269" s="6">
        <f t="shared" si="25"/>
        <v>3970</v>
      </c>
      <c r="F269" s="6">
        <f t="shared" si="26"/>
        <v>8335</v>
      </c>
      <c r="G269" s="6">
        <f t="shared" si="27"/>
        <v>6978.5</v>
      </c>
      <c r="H269" s="7">
        <f t="shared" si="28"/>
        <v>21.47150684931507</v>
      </c>
    </row>
    <row r="270" spans="1:8" x14ac:dyDescent="0.3">
      <c r="A270" s="13">
        <v>45554</v>
      </c>
      <c r="B270" s="6">
        <v>1114</v>
      </c>
      <c r="C270" s="6">
        <f t="shared" si="24"/>
        <v>8335</v>
      </c>
      <c r="D270" s="6">
        <f t="shared" si="29"/>
        <v>0</v>
      </c>
      <c r="E270" s="6">
        <f t="shared" si="25"/>
        <v>0</v>
      </c>
      <c r="F270" s="6">
        <f t="shared" si="26"/>
        <v>7221</v>
      </c>
      <c r="G270" s="6">
        <f t="shared" si="27"/>
        <v>7778</v>
      </c>
      <c r="H270" s="7">
        <f t="shared" si="28"/>
        <v>12.785753424657534</v>
      </c>
    </row>
    <row r="271" spans="1:8" x14ac:dyDescent="0.3">
      <c r="A271" s="13">
        <v>45555</v>
      </c>
      <c r="B271" s="6">
        <v>1276</v>
      </c>
      <c r="C271" s="6">
        <f t="shared" si="24"/>
        <v>7221</v>
      </c>
      <c r="D271" s="6">
        <f t="shared" si="29"/>
        <v>0</v>
      </c>
      <c r="E271" s="6">
        <f t="shared" si="25"/>
        <v>0</v>
      </c>
      <c r="F271" s="6">
        <f t="shared" si="26"/>
        <v>5945</v>
      </c>
      <c r="G271" s="6">
        <f t="shared" si="27"/>
        <v>6583</v>
      </c>
      <c r="H271" s="7">
        <f t="shared" si="28"/>
        <v>10.821369863013699</v>
      </c>
    </row>
    <row r="272" spans="1:8" x14ac:dyDescent="0.3">
      <c r="A272" s="13">
        <v>45556</v>
      </c>
      <c r="B272" s="6">
        <v>1405</v>
      </c>
      <c r="C272" s="6">
        <f t="shared" si="24"/>
        <v>5945</v>
      </c>
      <c r="D272" s="6">
        <f t="shared" si="29"/>
        <v>9592</v>
      </c>
      <c r="E272" s="6">
        <f t="shared" si="25"/>
        <v>3647</v>
      </c>
      <c r="F272" s="6">
        <f t="shared" si="26"/>
        <v>8187</v>
      </c>
      <c r="G272" s="6">
        <f t="shared" si="27"/>
        <v>7066</v>
      </c>
      <c r="H272" s="7">
        <f t="shared" si="28"/>
        <v>21.615342465753422</v>
      </c>
    </row>
    <row r="273" spans="1:8" x14ac:dyDescent="0.3">
      <c r="A273" s="13">
        <v>45557</v>
      </c>
      <c r="B273" s="6">
        <v>1011</v>
      </c>
      <c r="C273" s="6">
        <f t="shared" si="24"/>
        <v>8187</v>
      </c>
      <c r="D273" s="6">
        <f t="shared" si="29"/>
        <v>0</v>
      </c>
      <c r="E273" s="6">
        <f t="shared" si="25"/>
        <v>0</v>
      </c>
      <c r="F273" s="6">
        <f t="shared" si="26"/>
        <v>7176</v>
      </c>
      <c r="G273" s="6">
        <f t="shared" si="27"/>
        <v>7681.5</v>
      </c>
      <c r="H273" s="7">
        <f t="shared" si="28"/>
        <v>12.627123287671232</v>
      </c>
    </row>
    <row r="274" spans="1:8" x14ac:dyDescent="0.3">
      <c r="A274" s="13">
        <v>45558</v>
      </c>
      <c r="B274" s="6">
        <v>1399</v>
      </c>
      <c r="C274" s="6">
        <f t="shared" si="24"/>
        <v>7176</v>
      </c>
      <c r="D274" s="6">
        <f t="shared" si="29"/>
        <v>0</v>
      </c>
      <c r="E274" s="6">
        <f t="shared" si="25"/>
        <v>0</v>
      </c>
      <c r="F274" s="6">
        <f t="shared" si="26"/>
        <v>5777</v>
      </c>
      <c r="G274" s="6">
        <f t="shared" si="27"/>
        <v>6476.5</v>
      </c>
      <c r="H274" s="7">
        <f t="shared" si="28"/>
        <v>10.646301369863012</v>
      </c>
    </row>
    <row r="275" spans="1:8" x14ac:dyDescent="0.3">
      <c r="A275" s="13">
        <v>45559</v>
      </c>
      <c r="B275" s="6">
        <v>1546</v>
      </c>
      <c r="C275" s="6">
        <f t="shared" si="24"/>
        <v>5777</v>
      </c>
      <c r="D275" s="6">
        <f t="shared" si="29"/>
        <v>9592</v>
      </c>
      <c r="E275" s="6">
        <f t="shared" si="25"/>
        <v>3815</v>
      </c>
      <c r="F275" s="6">
        <f t="shared" si="26"/>
        <v>8046</v>
      </c>
      <c r="G275" s="6">
        <f t="shared" si="27"/>
        <v>6911.5</v>
      </c>
      <c r="H275" s="7">
        <f t="shared" si="28"/>
        <v>21.361369863013699</v>
      </c>
    </row>
    <row r="276" spans="1:8" x14ac:dyDescent="0.3">
      <c r="A276" s="13">
        <v>45560</v>
      </c>
      <c r="B276" s="6">
        <v>1441</v>
      </c>
      <c r="C276" s="6">
        <f t="shared" si="24"/>
        <v>8046</v>
      </c>
      <c r="D276" s="6">
        <f t="shared" si="29"/>
        <v>0</v>
      </c>
      <c r="E276" s="6">
        <f t="shared" si="25"/>
        <v>0</v>
      </c>
      <c r="F276" s="6">
        <f t="shared" si="26"/>
        <v>6605</v>
      </c>
      <c r="G276" s="6">
        <f t="shared" si="27"/>
        <v>7325.5</v>
      </c>
      <c r="H276" s="7">
        <f t="shared" si="28"/>
        <v>12.041917808219177</v>
      </c>
    </row>
    <row r="277" spans="1:8" x14ac:dyDescent="0.3">
      <c r="A277" s="13">
        <v>45561</v>
      </c>
      <c r="B277" s="6">
        <v>1450</v>
      </c>
      <c r="C277" s="6">
        <f t="shared" si="24"/>
        <v>6605</v>
      </c>
      <c r="D277" s="6">
        <f t="shared" si="29"/>
        <v>0</v>
      </c>
      <c r="E277" s="6">
        <f t="shared" si="25"/>
        <v>0</v>
      </c>
      <c r="F277" s="6">
        <f t="shared" si="26"/>
        <v>5155</v>
      </c>
      <c r="G277" s="6">
        <f t="shared" si="27"/>
        <v>5880</v>
      </c>
      <c r="H277" s="7">
        <f t="shared" si="28"/>
        <v>9.6657534246575327</v>
      </c>
    </row>
    <row r="278" spans="1:8" x14ac:dyDescent="0.3">
      <c r="A278" s="13">
        <v>45562</v>
      </c>
      <c r="B278" s="6">
        <v>1085</v>
      </c>
      <c r="C278" s="6">
        <f t="shared" si="24"/>
        <v>5155</v>
      </c>
      <c r="D278" s="6">
        <f t="shared" si="29"/>
        <v>9592</v>
      </c>
      <c r="E278" s="6">
        <f t="shared" si="25"/>
        <v>4437</v>
      </c>
      <c r="F278" s="6">
        <f t="shared" si="26"/>
        <v>8507</v>
      </c>
      <c r="G278" s="6">
        <f t="shared" si="27"/>
        <v>6831</v>
      </c>
      <c r="H278" s="7">
        <f t="shared" si="28"/>
        <v>21.229041095890409</v>
      </c>
    </row>
    <row r="279" spans="1:8" x14ac:dyDescent="0.3">
      <c r="A279" s="13">
        <v>45563</v>
      </c>
      <c r="B279" s="6">
        <v>1440</v>
      </c>
      <c r="C279" s="6">
        <f t="shared" si="24"/>
        <v>8507</v>
      </c>
      <c r="D279" s="6">
        <f t="shared" si="29"/>
        <v>0</v>
      </c>
      <c r="E279" s="6">
        <f t="shared" si="25"/>
        <v>0</v>
      </c>
      <c r="F279" s="6">
        <f t="shared" si="26"/>
        <v>7067</v>
      </c>
      <c r="G279" s="6">
        <f t="shared" si="27"/>
        <v>7787</v>
      </c>
      <c r="H279" s="7">
        <f t="shared" si="28"/>
        <v>12.800547945205478</v>
      </c>
    </row>
    <row r="280" spans="1:8" x14ac:dyDescent="0.3">
      <c r="A280" s="13">
        <v>45564</v>
      </c>
      <c r="B280" s="6">
        <v>1208</v>
      </c>
      <c r="C280" s="6">
        <f t="shared" si="24"/>
        <v>7067</v>
      </c>
      <c r="D280" s="6">
        <f t="shared" si="29"/>
        <v>0</v>
      </c>
      <c r="E280" s="6">
        <f t="shared" si="25"/>
        <v>0</v>
      </c>
      <c r="F280" s="6">
        <f t="shared" si="26"/>
        <v>5859</v>
      </c>
      <c r="G280" s="6">
        <f t="shared" si="27"/>
        <v>6463</v>
      </c>
      <c r="H280" s="7">
        <f t="shared" si="28"/>
        <v>10.624109589041096</v>
      </c>
    </row>
    <row r="281" spans="1:8" x14ac:dyDescent="0.3">
      <c r="A281" s="13">
        <v>45565</v>
      </c>
      <c r="B281" s="6">
        <v>1518</v>
      </c>
      <c r="C281" s="6">
        <f t="shared" si="24"/>
        <v>5859</v>
      </c>
      <c r="D281" s="6">
        <f t="shared" si="29"/>
        <v>9592</v>
      </c>
      <c r="E281" s="6">
        <f t="shared" si="25"/>
        <v>3733</v>
      </c>
      <c r="F281" s="6">
        <f t="shared" si="26"/>
        <v>8074</v>
      </c>
      <c r="G281" s="6">
        <f t="shared" si="27"/>
        <v>6966.5</v>
      </c>
      <c r="H281" s="7">
        <f t="shared" si="28"/>
        <v>21.451780821917808</v>
      </c>
    </row>
    <row r="282" spans="1:8" x14ac:dyDescent="0.3">
      <c r="A282" s="13">
        <v>45566</v>
      </c>
      <c r="B282" s="6">
        <v>1314</v>
      </c>
      <c r="C282" s="6">
        <f t="shared" si="24"/>
        <v>8074</v>
      </c>
      <c r="D282" s="6">
        <f t="shared" si="29"/>
        <v>0</v>
      </c>
      <c r="E282" s="6">
        <f t="shared" si="25"/>
        <v>0</v>
      </c>
      <c r="F282" s="6">
        <f t="shared" si="26"/>
        <v>6760</v>
      </c>
      <c r="G282" s="6">
        <f t="shared" si="27"/>
        <v>7417</v>
      </c>
      <c r="H282" s="7">
        <f t="shared" si="28"/>
        <v>12.192328767123287</v>
      </c>
    </row>
    <row r="283" spans="1:8" x14ac:dyDescent="0.3">
      <c r="A283" s="13">
        <v>45567</v>
      </c>
      <c r="B283" s="6">
        <v>1558</v>
      </c>
      <c r="C283" s="6">
        <f t="shared" si="24"/>
        <v>6760</v>
      </c>
      <c r="D283" s="6">
        <f t="shared" si="29"/>
        <v>0</v>
      </c>
      <c r="E283" s="6">
        <f t="shared" si="25"/>
        <v>0</v>
      </c>
      <c r="F283" s="6">
        <f t="shared" si="26"/>
        <v>5202</v>
      </c>
      <c r="G283" s="6">
        <f t="shared" si="27"/>
        <v>5981</v>
      </c>
      <c r="H283" s="7">
        <f t="shared" si="28"/>
        <v>9.8317808219178069</v>
      </c>
    </row>
    <row r="284" spans="1:8" x14ac:dyDescent="0.3">
      <c r="A284" s="13">
        <v>45568</v>
      </c>
      <c r="B284" s="6">
        <v>1373</v>
      </c>
      <c r="C284" s="6">
        <f t="shared" si="24"/>
        <v>5202</v>
      </c>
      <c r="D284" s="6">
        <f t="shared" si="29"/>
        <v>9592</v>
      </c>
      <c r="E284" s="6">
        <f t="shared" si="25"/>
        <v>4390</v>
      </c>
      <c r="F284" s="6">
        <f t="shared" si="26"/>
        <v>8219</v>
      </c>
      <c r="G284" s="6">
        <f t="shared" si="27"/>
        <v>6710.5</v>
      </c>
      <c r="H284" s="7">
        <f t="shared" si="28"/>
        <v>21.030958904109589</v>
      </c>
    </row>
    <row r="285" spans="1:8" x14ac:dyDescent="0.3">
      <c r="A285" s="13">
        <v>45569</v>
      </c>
      <c r="B285" s="6">
        <v>1204</v>
      </c>
      <c r="C285" s="6">
        <f t="shared" si="24"/>
        <v>8219</v>
      </c>
      <c r="D285" s="6">
        <f t="shared" si="29"/>
        <v>0</v>
      </c>
      <c r="E285" s="6">
        <f t="shared" si="25"/>
        <v>0</v>
      </c>
      <c r="F285" s="6">
        <f t="shared" si="26"/>
        <v>7015</v>
      </c>
      <c r="G285" s="6">
        <f t="shared" si="27"/>
        <v>7617</v>
      </c>
      <c r="H285" s="7">
        <f t="shared" si="28"/>
        <v>12.521095890410958</v>
      </c>
    </row>
    <row r="286" spans="1:8" x14ac:dyDescent="0.3">
      <c r="A286" s="13">
        <v>45570</v>
      </c>
      <c r="B286" s="6">
        <v>1345</v>
      </c>
      <c r="C286" s="6">
        <f t="shared" si="24"/>
        <v>7015</v>
      </c>
      <c r="D286" s="6">
        <f t="shared" si="29"/>
        <v>0</v>
      </c>
      <c r="E286" s="6">
        <f t="shared" si="25"/>
        <v>0</v>
      </c>
      <c r="F286" s="6">
        <f t="shared" si="26"/>
        <v>5670</v>
      </c>
      <c r="G286" s="6">
        <f t="shared" si="27"/>
        <v>6342.5</v>
      </c>
      <c r="H286" s="7">
        <f t="shared" si="28"/>
        <v>10.426027397260274</v>
      </c>
    </row>
    <row r="287" spans="1:8" x14ac:dyDescent="0.3">
      <c r="A287" s="13">
        <v>45571</v>
      </c>
      <c r="B287" s="6">
        <v>1179</v>
      </c>
      <c r="C287" s="6">
        <f t="shared" si="24"/>
        <v>5670</v>
      </c>
      <c r="D287" s="6">
        <f t="shared" si="29"/>
        <v>9592</v>
      </c>
      <c r="E287" s="6">
        <f t="shared" si="25"/>
        <v>3922</v>
      </c>
      <c r="F287" s="6">
        <f t="shared" si="26"/>
        <v>8413</v>
      </c>
      <c r="G287" s="6">
        <f t="shared" si="27"/>
        <v>7041.5</v>
      </c>
      <c r="H287" s="7">
        <f t="shared" si="28"/>
        <v>21.575068493150685</v>
      </c>
    </row>
    <row r="288" spans="1:8" x14ac:dyDescent="0.3">
      <c r="A288" s="13">
        <v>45572</v>
      </c>
      <c r="B288" s="6">
        <v>1449</v>
      </c>
      <c r="C288" s="6">
        <f t="shared" si="24"/>
        <v>8413</v>
      </c>
      <c r="D288" s="6">
        <f t="shared" si="29"/>
        <v>0</v>
      </c>
      <c r="E288" s="6">
        <f t="shared" si="25"/>
        <v>0</v>
      </c>
      <c r="F288" s="6">
        <f t="shared" si="26"/>
        <v>6964</v>
      </c>
      <c r="G288" s="6">
        <f t="shared" si="27"/>
        <v>7688.5</v>
      </c>
      <c r="H288" s="7">
        <f t="shared" si="28"/>
        <v>12.638630136986301</v>
      </c>
    </row>
    <row r="289" spans="1:8" x14ac:dyDescent="0.3">
      <c r="A289" s="13">
        <v>45573</v>
      </c>
      <c r="B289" s="6">
        <v>1165</v>
      </c>
      <c r="C289" s="6">
        <f t="shared" si="24"/>
        <v>6964</v>
      </c>
      <c r="D289" s="6">
        <f t="shared" si="29"/>
        <v>0</v>
      </c>
      <c r="E289" s="6">
        <f t="shared" si="25"/>
        <v>0</v>
      </c>
      <c r="F289" s="6">
        <f t="shared" si="26"/>
        <v>5799</v>
      </c>
      <c r="G289" s="6">
        <f t="shared" si="27"/>
        <v>6381.5</v>
      </c>
      <c r="H289" s="7">
        <f t="shared" si="28"/>
        <v>10.490136986301369</v>
      </c>
    </row>
    <row r="290" spans="1:8" x14ac:dyDescent="0.3">
      <c r="A290" s="13">
        <v>45574</v>
      </c>
      <c r="B290" s="6">
        <v>1372</v>
      </c>
      <c r="C290" s="6">
        <f t="shared" si="24"/>
        <v>5799</v>
      </c>
      <c r="D290" s="6">
        <f t="shared" si="29"/>
        <v>9592</v>
      </c>
      <c r="E290" s="6">
        <f t="shared" si="25"/>
        <v>3793</v>
      </c>
      <c r="F290" s="6">
        <f t="shared" si="26"/>
        <v>8220</v>
      </c>
      <c r="G290" s="6">
        <f t="shared" si="27"/>
        <v>7009.5</v>
      </c>
      <c r="H290" s="7">
        <f t="shared" si="28"/>
        <v>21.522465753424655</v>
      </c>
    </row>
    <row r="291" spans="1:8" x14ac:dyDescent="0.3">
      <c r="A291" s="13">
        <v>45575</v>
      </c>
      <c r="B291" s="6">
        <v>1305</v>
      </c>
      <c r="C291" s="6">
        <f t="shared" si="24"/>
        <v>8220</v>
      </c>
      <c r="D291" s="6">
        <f t="shared" si="29"/>
        <v>0</v>
      </c>
      <c r="E291" s="6">
        <f t="shared" si="25"/>
        <v>0</v>
      </c>
      <c r="F291" s="6">
        <f t="shared" si="26"/>
        <v>6915</v>
      </c>
      <c r="G291" s="6">
        <f t="shared" si="27"/>
        <v>7567.5</v>
      </c>
      <c r="H291" s="7">
        <f t="shared" si="28"/>
        <v>12.43972602739726</v>
      </c>
    </row>
    <row r="292" spans="1:8" x14ac:dyDescent="0.3">
      <c r="A292" s="13">
        <v>45576</v>
      </c>
      <c r="B292" s="6">
        <v>1564</v>
      </c>
      <c r="C292" s="6">
        <f t="shared" si="24"/>
        <v>6915</v>
      </c>
      <c r="D292" s="6">
        <f t="shared" si="29"/>
        <v>0</v>
      </c>
      <c r="E292" s="6">
        <f t="shared" si="25"/>
        <v>0</v>
      </c>
      <c r="F292" s="6">
        <f t="shared" si="26"/>
        <v>5351</v>
      </c>
      <c r="G292" s="6">
        <f t="shared" si="27"/>
        <v>6133</v>
      </c>
      <c r="H292" s="7">
        <f t="shared" si="28"/>
        <v>10.081643835616438</v>
      </c>
    </row>
    <row r="293" spans="1:8" x14ac:dyDescent="0.3">
      <c r="A293" s="13">
        <v>45577</v>
      </c>
      <c r="B293" s="6">
        <v>1085</v>
      </c>
      <c r="C293" s="6">
        <f t="shared" si="24"/>
        <v>5351</v>
      </c>
      <c r="D293" s="6">
        <f t="shared" si="29"/>
        <v>9592</v>
      </c>
      <c r="E293" s="6">
        <f t="shared" si="25"/>
        <v>4241</v>
      </c>
      <c r="F293" s="6">
        <f t="shared" si="26"/>
        <v>8507</v>
      </c>
      <c r="G293" s="6">
        <f t="shared" si="27"/>
        <v>6929</v>
      </c>
      <c r="H293" s="7">
        <f t="shared" si="28"/>
        <v>21.390136986301371</v>
      </c>
    </row>
    <row r="294" spans="1:8" x14ac:dyDescent="0.3">
      <c r="A294" s="13">
        <v>45578</v>
      </c>
      <c r="B294" s="6">
        <v>1597</v>
      </c>
      <c r="C294" s="6">
        <f t="shared" si="24"/>
        <v>8507</v>
      </c>
      <c r="D294" s="6">
        <f t="shared" si="29"/>
        <v>0</v>
      </c>
      <c r="E294" s="6">
        <f t="shared" si="25"/>
        <v>0</v>
      </c>
      <c r="F294" s="6">
        <f t="shared" si="26"/>
        <v>6910</v>
      </c>
      <c r="G294" s="6">
        <f t="shared" si="27"/>
        <v>7708.5</v>
      </c>
      <c r="H294" s="7">
        <f t="shared" si="28"/>
        <v>12.671506849315067</v>
      </c>
    </row>
    <row r="295" spans="1:8" x14ac:dyDescent="0.3">
      <c r="A295" s="13">
        <v>45579</v>
      </c>
      <c r="B295" s="6">
        <v>1486</v>
      </c>
      <c r="C295" s="6">
        <f t="shared" si="24"/>
        <v>6910</v>
      </c>
      <c r="D295" s="6">
        <f t="shared" si="29"/>
        <v>0</v>
      </c>
      <c r="E295" s="6">
        <f t="shared" si="25"/>
        <v>0</v>
      </c>
      <c r="F295" s="6">
        <f t="shared" si="26"/>
        <v>5424</v>
      </c>
      <c r="G295" s="6">
        <f t="shared" si="27"/>
        <v>6167</v>
      </c>
      <c r="H295" s="7">
        <f t="shared" si="28"/>
        <v>10.137534246575342</v>
      </c>
    </row>
    <row r="296" spans="1:8" x14ac:dyDescent="0.3">
      <c r="A296" s="13">
        <v>45580</v>
      </c>
      <c r="B296" s="6">
        <v>1599</v>
      </c>
      <c r="C296" s="6">
        <f t="shared" si="24"/>
        <v>5424</v>
      </c>
      <c r="D296" s="6">
        <f t="shared" si="29"/>
        <v>9592</v>
      </c>
      <c r="E296" s="6">
        <f t="shared" si="25"/>
        <v>4168</v>
      </c>
      <c r="F296" s="6">
        <f t="shared" si="26"/>
        <v>7993</v>
      </c>
      <c r="G296" s="6">
        <f t="shared" si="27"/>
        <v>6708.5</v>
      </c>
      <c r="H296" s="7">
        <f t="shared" si="28"/>
        <v>21.027671232876713</v>
      </c>
    </row>
    <row r="297" spans="1:8" x14ac:dyDescent="0.3">
      <c r="A297" s="13">
        <v>45581</v>
      </c>
      <c r="B297" s="6">
        <v>1053</v>
      </c>
      <c r="C297" s="6">
        <f t="shared" si="24"/>
        <v>7993</v>
      </c>
      <c r="D297" s="6">
        <f t="shared" si="29"/>
        <v>0</v>
      </c>
      <c r="E297" s="6">
        <f t="shared" si="25"/>
        <v>0</v>
      </c>
      <c r="F297" s="6">
        <f t="shared" si="26"/>
        <v>6940</v>
      </c>
      <c r="G297" s="6">
        <f t="shared" si="27"/>
        <v>7466.5</v>
      </c>
      <c r="H297" s="7">
        <f t="shared" si="28"/>
        <v>12.273698630136986</v>
      </c>
    </row>
    <row r="298" spans="1:8" x14ac:dyDescent="0.3">
      <c r="A298" s="13">
        <v>45582</v>
      </c>
      <c r="B298" s="6">
        <v>1253</v>
      </c>
      <c r="C298" s="6">
        <f t="shared" si="24"/>
        <v>6940</v>
      </c>
      <c r="D298" s="6">
        <f t="shared" si="29"/>
        <v>0</v>
      </c>
      <c r="E298" s="6">
        <f t="shared" si="25"/>
        <v>0</v>
      </c>
      <c r="F298" s="6">
        <f t="shared" si="26"/>
        <v>5687</v>
      </c>
      <c r="G298" s="6">
        <f t="shared" si="27"/>
        <v>6313.5</v>
      </c>
      <c r="H298" s="7">
        <f t="shared" si="28"/>
        <v>10.378356164383561</v>
      </c>
    </row>
    <row r="299" spans="1:8" x14ac:dyDescent="0.3">
      <c r="A299" s="13">
        <v>45583</v>
      </c>
      <c r="B299" s="6">
        <v>1517</v>
      </c>
      <c r="C299" s="6">
        <f t="shared" si="24"/>
        <v>5687</v>
      </c>
      <c r="D299" s="6">
        <f t="shared" si="29"/>
        <v>9592</v>
      </c>
      <c r="E299" s="6">
        <f t="shared" si="25"/>
        <v>3905</v>
      </c>
      <c r="F299" s="6">
        <f t="shared" si="26"/>
        <v>8075</v>
      </c>
      <c r="G299" s="6">
        <f t="shared" si="27"/>
        <v>6881</v>
      </c>
      <c r="H299" s="7">
        <f t="shared" si="28"/>
        <v>21.311232876712328</v>
      </c>
    </row>
    <row r="300" spans="1:8" x14ac:dyDescent="0.3">
      <c r="A300" s="13">
        <v>45584</v>
      </c>
      <c r="B300" s="6">
        <v>1131</v>
      </c>
      <c r="C300" s="6">
        <f t="shared" si="24"/>
        <v>8075</v>
      </c>
      <c r="D300" s="6">
        <f t="shared" si="29"/>
        <v>0</v>
      </c>
      <c r="E300" s="6">
        <f t="shared" si="25"/>
        <v>0</v>
      </c>
      <c r="F300" s="6">
        <f t="shared" si="26"/>
        <v>6944</v>
      </c>
      <c r="G300" s="6">
        <f t="shared" si="27"/>
        <v>7509.5</v>
      </c>
      <c r="H300" s="7">
        <f t="shared" si="28"/>
        <v>12.344383561643834</v>
      </c>
    </row>
    <row r="301" spans="1:8" x14ac:dyDescent="0.3">
      <c r="A301" s="13">
        <v>45585</v>
      </c>
      <c r="B301" s="6">
        <v>1456</v>
      </c>
      <c r="C301" s="6">
        <f t="shared" si="24"/>
        <v>6944</v>
      </c>
      <c r="D301" s="6">
        <f t="shared" si="29"/>
        <v>0</v>
      </c>
      <c r="E301" s="6">
        <f t="shared" si="25"/>
        <v>0</v>
      </c>
      <c r="F301" s="6">
        <f t="shared" si="26"/>
        <v>5488</v>
      </c>
      <c r="G301" s="6">
        <f t="shared" si="27"/>
        <v>6216</v>
      </c>
      <c r="H301" s="7">
        <f t="shared" si="28"/>
        <v>10.218082191780821</v>
      </c>
    </row>
    <row r="302" spans="1:8" x14ac:dyDescent="0.3">
      <c r="A302" s="13">
        <v>45586</v>
      </c>
      <c r="B302" s="6">
        <v>1330</v>
      </c>
      <c r="C302" s="6">
        <f t="shared" si="24"/>
        <v>5488</v>
      </c>
      <c r="D302" s="6">
        <f t="shared" si="29"/>
        <v>9592</v>
      </c>
      <c r="E302" s="6">
        <f t="shared" si="25"/>
        <v>4104</v>
      </c>
      <c r="F302" s="6">
        <f t="shared" si="26"/>
        <v>8262</v>
      </c>
      <c r="G302" s="6">
        <f t="shared" si="27"/>
        <v>6875</v>
      </c>
      <c r="H302" s="7">
        <f t="shared" si="28"/>
        <v>21.301369863013697</v>
      </c>
    </row>
    <row r="303" spans="1:8" x14ac:dyDescent="0.3">
      <c r="A303" s="13">
        <v>45587</v>
      </c>
      <c r="B303" s="6">
        <v>1396</v>
      </c>
      <c r="C303" s="6">
        <f t="shared" si="24"/>
        <v>8262</v>
      </c>
      <c r="D303" s="6">
        <f t="shared" si="29"/>
        <v>0</v>
      </c>
      <c r="E303" s="6">
        <f t="shared" si="25"/>
        <v>0</v>
      </c>
      <c r="F303" s="6">
        <f t="shared" si="26"/>
        <v>6866</v>
      </c>
      <c r="G303" s="6">
        <f t="shared" si="27"/>
        <v>7564</v>
      </c>
      <c r="H303" s="7">
        <f t="shared" si="28"/>
        <v>12.433972602739725</v>
      </c>
    </row>
    <row r="304" spans="1:8" x14ac:dyDescent="0.3">
      <c r="A304" s="13">
        <v>45588</v>
      </c>
      <c r="B304" s="6">
        <v>1468</v>
      </c>
      <c r="C304" s="6">
        <f t="shared" si="24"/>
        <v>6866</v>
      </c>
      <c r="D304" s="6">
        <f t="shared" si="29"/>
        <v>0</v>
      </c>
      <c r="E304" s="6">
        <f t="shared" si="25"/>
        <v>0</v>
      </c>
      <c r="F304" s="6">
        <f t="shared" si="26"/>
        <v>5398</v>
      </c>
      <c r="G304" s="6">
        <f t="shared" si="27"/>
        <v>6132</v>
      </c>
      <c r="H304" s="7">
        <f t="shared" si="28"/>
        <v>10.08</v>
      </c>
    </row>
    <row r="305" spans="1:8" x14ac:dyDescent="0.3">
      <c r="A305" s="13">
        <v>45589</v>
      </c>
      <c r="B305" s="6">
        <v>1598</v>
      </c>
      <c r="C305" s="6">
        <f t="shared" si="24"/>
        <v>5398</v>
      </c>
      <c r="D305" s="6">
        <f t="shared" si="29"/>
        <v>9592</v>
      </c>
      <c r="E305" s="6">
        <f t="shared" si="25"/>
        <v>4194</v>
      </c>
      <c r="F305" s="6">
        <f t="shared" si="26"/>
        <v>7994</v>
      </c>
      <c r="G305" s="6">
        <f t="shared" si="27"/>
        <v>6696</v>
      </c>
      <c r="H305" s="7">
        <f t="shared" si="28"/>
        <v>21.007123287671234</v>
      </c>
    </row>
    <row r="306" spans="1:8" x14ac:dyDescent="0.3">
      <c r="A306" s="13">
        <v>45590</v>
      </c>
      <c r="B306" s="6">
        <v>1274</v>
      </c>
      <c r="C306" s="6">
        <f t="shared" si="24"/>
        <v>7994</v>
      </c>
      <c r="D306" s="6">
        <f t="shared" si="29"/>
        <v>0</v>
      </c>
      <c r="E306" s="6">
        <f t="shared" si="25"/>
        <v>0</v>
      </c>
      <c r="F306" s="6">
        <f t="shared" si="26"/>
        <v>6720</v>
      </c>
      <c r="G306" s="6">
        <f t="shared" si="27"/>
        <v>7357</v>
      </c>
      <c r="H306" s="7">
        <f t="shared" si="28"/>
        <v>12.093698630136986</v>
      </c>
    </row>
    <row r="307" spans="1:8" x14ac:dyDescent="0.3">
      <c r="A307" s="13">
        <v>45591</v>
      </c>
      <c r="B307" s="6">
        <v>1316</v>
      </c>
      <c r="C307" s="6">
        <f t="shared" si="24"/>
        <v>6720</v>
      </c>
      <c r="D307" s="6">
        <f t="shared" si="29"/>
        <v>0</v>
      </c>
      <c r="E307" s="6">
        <f t="shared" si="25"/>
        <v>0</v>
      </c>
      <c r="F307" s="6">
        <f t="shared" si="26"/>
        <v>5404</v>
      </c>
      <c r="G307" s="6">
        <f t="shared" si="27"/>
        <v>6062</v>
      </c>
      <c r="H307" s="7">
        <f t="shared" si="28"/>
        <v>9.9649315068493145</v>
      </c>
    </row>
    <row r="308" spans="1:8" x14ac:dyDescent="0.3">
      <c r="A308" s="13">
        <v>45592</v>
      </c>
      <c r="B308" s="6">
        <v>1298</v>
      </c>
      <c r="C308" s="6">
        <f t="shared" si="24"/>
        <v>5404</v>
      </c>
      <c r="D308" s="6">
        <f t="shared" si="29"/>
        <v>9592</v>
      </c>
      <c r="E308" s="6">
        <f t="shared" si="25"/>
        <v>4188</v>
      </c>
      <c r="F308" s="6">
        <f t="shared" si="26"/>
        <v>8294</v>
      </c>
      <c r="G308" s="6">
        <f t="shared" si="27"/>
        <v>6849</v>
      </c>
      <c r="H308" s="7">
        <f t="shared" si="28"/>
        <v>21.258630136986298</v>
      </c>
    </row>
    <row r="309" spans="1:8" x14ac:dyDescent="0.3">
      <c r="A309" s="13">
        <v>45593</v>
      </c>
      <c r="B309" s="6">
        <v>1545</v>
      </c>
      <c r="C309" s="6">
        <f t="shared" si="24"/>
        <v>8294</v>
      </c>
      <c r="D309" s="6">
        <f t="shared" si="29"/>
        <v>0</v>
      </c>
      <c r="E309" s="6">
        <f t="shared" si="25"/>
        <v>0</v>
      </c>
      <c r="F309" s="6">
        <f t="shared" si="26"/>
        <v>6749</v>
      </c>
      <c r="G309" s="6">
        <f t="shared" si="27"/>
        <v>7521.5</v>
      </c>
      <c r="H309" s="7">
        <f t="shared" si="28"/>
        <v>12.364109589041094</v>
      </c>
    </row>
    <row r="310" spans="1:8" x14ac:dyDescent="0.3">
      <c r="A310" s="13">
        <v>45594</v>
      </c>
      <c r="B310" s="6">
        <v>1071</v>
      </c>
      <c r="C310" s="6">
        <f t="shared" si="24"/>
        <v>6749</v>
      </c>
      <c r="D310" s="6">
        <f t="shared" si="29"/>
        <v>0</v>
      </c>
      <c r="E310" s="6">
        <f t="shared" si="25"/>
        <v>0</v>
      </c>
      <c r="F310" s="6">
        <f t="shared" si="26"/>
        <v>5678</v>
      </c>
      <c r="G310" s="6">
        <f t="shared" si="27"/>
        <v>6213.5</v>
      </c>
      <c r="H310" s="7">
        <f t="shared" si="28"/>
        <v>10.213972602739725</v>
      </c>
    </row>
    <row r="311" spans="1:8" x14ac:dyDescent="0.3">
      <c r="A311" s="13">
        <v>45595</v>
      </c>
      <c r="B311" s="6">
        <v>1165</v>
      </c>
      <c r="C311" s="6">
        <f t="shared" si="24"/>
        <v>5678</v>
      </c>
      <c r="D311" s="6">
        <f t="shared" si="29"/>
        <v>9592</v>
      </c>
      <c r="E311" s="6">
        <f t="shared" si="25"/>
        <v>3914</v>
      </c>
      <c r="F311" s="6">
        <f t="shared" si="26"/>
        <v>8427</v>
      </c>
      <c r="G311" s="6">
        <f t="shared" si="27"/>
        <v>7052.5</v>
      </c>
      <c r="H311" s="7">
        <f t="shared" si="28"/>
        <v>21.593150684931508</v>
      </c>
    </row>
    <row r="312" spans="1:8" x14ac:dyDescent="0.3">
      <c r="A312" s="13">
        <v>45596</v>
      </c>
      <c r="B312" s="6">
        <v>1061</v>
      </c>
      <c r="C312" s="6">
        <f t="shared" si="24"/>
        <v>8427</v>
      </c>
      <c r="D312" s="6">
        <f t="shared" si="29"/>
        <v>0</v>
      </c>
      <c r="E312" s="6">
        <f t="shared" si="25"/>
        <v>0</v>
      </c>
      <c r="F312" s="6">
        <f t="shared" si="26"/>
        <v>7366</v>
      </c>
      <c r="G312" s="6">
        <f t="shared" si="27"/>
        <v>7896.5</v>
      </c>
      <c r="H312" s="7">
        <f t="shared" si="28"/>
        <v>12.980547945205478</v>
      </c>
    </row>
    <row r="313" spans="1:8" x14ac:dyDescent="0.3">
      <c r="A313" s="13">
        <v>45597</v>
      </c>
      <c r="B313" s="6">
        <v>1324</v>
      </c>
      <c r="C313" s="6">
        <f t="shared" si="24"/>
        <v>7366</v>
      </c>
      <c r="D313" s="6">
        <f t="shared" si="29"/>
        <v>0</v>
      </c>
      <c r="E313" s="6">
        <f t="shared" si="25"/>
        <v>0</v>
      </c>
      <c r="F313" s="6">
        <f t="shared" si="26"/>
        <v>6042</v>
      </c>
      <c r="G313" s="6">
        <f t="shared" si="27"/>
        <v>6704</v>
      </c>
      <c r="H313" s="7">
        <f t="shared" si="28"/>
        <v>11.020273972602739</v>
      </c>
    </row>
    <row r="314" spans="1:8" x14ac:dyDescent="0.3">
      <c r="A314" s="13">
        <v>45598</v>
      </c>
      <c r="B314" s="6">
        <v>1087</v>
      </c>
      <c r="C314" s="6">
        <f t="shared" si="24"/>
        <v>6042</v>
      </c>
      <c r="D314" s="6">
        <f t="shared" si="29"/>
        <v>9592</v>
      </c>
      <c r="E314" s="6">
        <f t="shared" si="25"/>
        <v>3550</v>
      </c>
      <c r="F314" s="6">
        <f t="shared" si="26"/>
        <v>8505</v>
      </c>
      <c r="G314" s="6">
        <f t="shared" si="27"/>
        <v>7273.5</v>
      </c>
      <c r="H314" s="7">
        <f t="shared" si="28"/>
        <v>21.956438356164384</v>
      </c>
    </row>
    <row r="315" spans="1:8" x14ac:dyDescent="0.3">
      <c r="A315" s="13">
        <v>45599</v>
      </c>
      <c r="B315" s="6">
        <v>1468</v>
      </c>
      <c r="C315" s="6">
        <f t="shared" si="24"/>
        <v>8505</v>
      </c>
      <c r="D315" s="6">
        <f t="shared" si="29"/>
        <v>0</v>
      </c>
      <c r="E315" s="6">
        <f t="shared" si="25"/>
        <v>0</v>
      </c>
      <c r="F315" s="6">
        <f t="shared" si="26"/>
        <v>7037</v>
      </c>
      <c r="G315" s="6">
        <f t="shared" si="27"/>
        <v>7771</v>
      </c>
      <c r="H315" s="7">
        <f t="shared" si="28"/>
        <v>12.774246575342465</v>
      </c>
    </row>
    <row r="316" spans="1:8" x14ac:dyDescent="0.3">
      <c r="A316" s="13">
        <v>45600</v>
      </c>
      <c r="B316" s="6">
        <v>1514</v>
      </c>
      <c r="C316" s="6">
        <f t="shared" si="24"/>
        <v>7037</v>
      </c>
      <c r="D316" s="6">
        <f t="shared" si="29"/>
        <v>0</v>
      </c>
      <c r="E316" s="6">
        <f t="shared" si="25"/>
        <v>0</v>
      </c>
      <c r="F316" s="6">
        <f t="shared" si="26"/>
        <v>5523</v>
      </c>
      <c r="G316" s="6">
        <f t="shared" si="27"/>
        <v>6280</v>
      </c>
      <c r="H316" s="7">
        <f t="shared" si="28"/>
        <v>10.323287671232876</v>
      </c>
    </row>
    <row r="317" spans="1:8" x14ac:dyDescent="0.3">
      <c r="A317" s="13">
        <v>45601</v>
      </c>
      <c r="B317" s="6">
        <v>1358</v>
      </c>
      <c r="C317" s="6">
        <f t="shared" si="24"/>
        <v>5523</v>
      </c>
      <c r="D317" s="6">
        <f t="shared" si="29"/>
        <v>9592</v>
      </c>
      <c r="E317" s="6">
        <f t="shared" si="25"/>
        <v>4069</v>
      </c>
      <c r="F317" s="6">
        <f t="shared" si="26"/>
        <v>8234</v>
      </c>
      <c r="G317" s="6">
        <f t="shared" si="27"/>
        <v>6878.5</v>
      </c>
      <c r="H317" s="7">
        <f t="shared" si="28"/>
        <v>21.307123287671232</v>
      </c>
    </row>
    <row r="318" spans="1:8" x14ac:dyDescent="0.3">
      <c r="A318" s="13">
        <v>45602</v>
      </c>
      <c r="B318" s="6">
        <v>1245</v>
      </c>
      <c r="C318" s="6">
        <f t="shared" si="24"/>
        <v>8234</v>
      </c>
      <c r="D318" s="6">
        <f t="shared" si="29"/>
        <v>0</v>
      </c>
      <c r="E318" s="6">
        <f t="shared" si="25"/>
        <v>0</v>
      </c>
      <c r="F318" s="6">
        <f t="shared" si="26"/>
        <v>6989</v>
      </c>
      <c r="G318" s="6">
        <f t="shared" si="27"/>
        <v>7611.5</v>
      </c>
      <c r="H318" s="7">
        <f t="shared" si="28"/>
        <v>12.512054794520546</v>
      </c>
    </row>
    <row r="319" spans="1:8" x14ac:dyDescent="0.3">
      <c r="A319" s="13">
        <v>45603</v>
      </c>
      <c r="B319" s="6">
        <v>1406</v>
      </c>
      <c r="C319" s="6">
        <f t="shared" si="24"/>
        <v>6989</v>
      </c>
      <c r="D319" s="6">
        <f t="shared" si="29"/>
        <v>0</v>
      </c>
      <c r="E319" s="6">
        <f t="shared" si="25"/>
        <v>0</v>
      </c>
      <c r="F319" s="6">
        <f t="shared" si="26"/>
        <v>5583</v>
      </c>
      <c r="G319" s="6">
        <f t="shared" si="27"/>
        <v>6286</v>
      </c>
      <c r="H319" s="7">
        <f t="shared" si="28"/>
        <v>10.333150684931507</v>
      </c>
    </row>
    <row r="320" spans="1:8" x14ac:dyDescent="0.3">
      <c r="A320" s="13">
        <v>45604</v>
      </c>
      <c r="B320" s="6">
        <v>1347</v>
      </c>
      <c r="C320" s="6">
        <f t="shared" si="24"/>
        <v>5583</v>
      </c>
      <c r="D320" s="6">
        <f t="shared" si="29"/>
        <v>9592</v>
      </c>
      <c r="E320" s="6">
        <f t="shared" si="25"/>
        <v>4009</v>
      </c>
      <c r="F320" s="6">
        <f t="shared" si="26"/>
        <v>8245</v>
      </c>
      <c r="G320" s="6">
        <f t="shared" si="27"/>
        <v>6914</v>
      </c>
      <c r="H320" s="7">
        <f t="shared" si="28"/>
        <v>21.365479452054792</v>
      </c>
    </row>
    <row r="321" spans="1:8" x14ac:dyDescent="0.3">
      <c r="A321" s="13">
        <v>45605</v>
      </c>
      <c r="B321" s="6">
        <v>1481</v>
      </c>
      <c r="C321" s="6">
        <f t="shared" si="24"/>
        <v>8245</v>
      </c>
      <c r="D321" s="6">
        <f t="shared" si="29"/>
        <v>0</v>
      </c>
      <c r="E321" s="6">
        <f t="shared" si="25"/>
        <v>0</v>
      </c>
      <c r="F321" s="6">
        <f t="shared" si="26"/>
        <v>6764</v>
      </c>
      <c r="G321" s="6">
        <f t="shared" si="27"/>
        <v>7504.5</v>
      </c>
      <c r="H321" s="7">
        <f t="shared" si="28"/>
        <v>12.336164383561643</v>
      </c>
    </row>
    <row r="322" spans="1:8" x14ac:dyDescent="0.3">
      <c r="A322" s="13">
        <v>45606</v>
      </c>
      <c r="B322" s="6">
        <v>1104</v>
      </c>
      <c r="C322" s="6">
        <f t="shared" si="24"/>
        <v>6764</v>
      </c>
      <c r="D322" s="6">
        <f t="shared" si="29"/>
        <v>0</v>
      </c>
      <c r="E322" s="6">
        <f t="shared" si="25"/>
        <v>0</v>
      </c>
      <c r="F322" s="6">
        <f t="shared" si="26"/>
        <v>5660</v>
      </c>
      <c r="G322" s="6">
        <f t="shared" si="27"/>
        <v>6212</v>
      </c>
      <c r="H322" s="7">
        <f t="shared" si="28"/>
        <v>10.211506849315068</v>
      </c>
    </row>
    <row r="323" spans="1:8" x14ac:dyDescent="0.3">
      <c r="A323" s="13">
        <v>45607</v>
      </c>
      <c r="B323" s="6">
        <v>1599</v>
      </c>
      <c r="C323" s="6">
        <f t="shared" si="24"/>
        <v>5660</v>
      </c>
      <c r="D323" s="6">
        <f t="shared" si="29"/>
        <v>9592</v>
      </c>
      <c r="E323" s="6">
        <f t="shared" si="25"/>
        <v>3932</v>
      </c>
      <c r="F323" s="6">
        <f t="shared" si="26"/>
        <v>7993</v>
      </c>
      <c r="G323" s="6">
        <f t="shared" si="27"/>
        <v>6826.5</v>
      </c>
      <c r="H323" s="7">
        <f t="shared" si="28"/>
        <v>21.221643835616437</v>
      </c>
    </row>
    <row r="324" spans="1:8" x14ac:dyDescent="0.3">
      <c r="A324" s="13">
        <v>45608</v>
      </c>
      <c r="B324" s="6">
        <v>1564</v>
      </c>
      <c r="C324" s="6">
        <f t="shared" si="24"/>
        <v>7993</v>
      </c>
      <c r="D324" s="6">
        <f t="shared" si="29"/>
        <v>0</v>
      </c>
      <c r="E324" s="6">
        <f t="shared" si="25"/>
        <v>0</v>
      </c>
      <c r="F324" s="6">
        <f t="shared" si="26"/>
        <v>6429</v>
      </c>
      <c r="G324" s="6">
        <f t="shared" si="27"/>
        <v>7211</v>
      </c>
      <c r="H324" s="7">
        <f t="shared" si="28"/>
        <v>11.853698630136986</v>
      </c>
    </row>
    <row r="325" spans="1:8" x14ac:dyDescent="0.3">
      <c r="A325" s="13">
        <v>45609</v>
      </c>
      <c r="B325" s="6">
        <v>1113</v>
      </c>
      <c r="C325" s="6">
        <f t="shared" si="24"/>
        <v>6429</v>
      </c>
      <c r="D325" s="6">
        <f t="shared" si="29"/>
        <v>0</v>
      </c>
      <c r="E325" s="6">
        <f t="shared" si="25"/>
        <v>0</v>
      </c>
      <c r="F325" s="6">
        <f t="shared" si="26"/>
        <v>5316</v>
      </c>
      <c r="G325" s="6">
        <f t="shared" si="27"/>
        <v>5872.5</v>
      </c>
      <c r="H325" s="7">
        <f t="shared" si="28"/>
        <v>9.6534246575342451</v>
      </c>
    </row>
    <row r="326" spans="1:8" x14ac:dyDescent="0.3">
      <c r="A326" s="13">
        <v>45610</v>
      </c>
      <c r="B326" s="6">
        <v>1416</v>
      </c>
      <c r="C326" s="6">
        <f t="shared" si="24"/>
        <v>5316</v>
      </c>
      <c r="D326" s="6">
        <f t="shared" si="29"/>
        <v>9592</v>
      </c>
      <c r="E326" s="6">
        <f t="shared" si="25"/>
        <v>4276</v>
      </c>
      <c r="F326" s="6">
        <f t="shared" si="26"/>
        <v>8176</v>
      </c>
      <c r="G326" s="6">
        <f t="shared" si="27"/>
        <v>6746</v>
      </c>
      <c r="H326" s="7">
        <f t="shared" si="28"/>
        <v>21.08931506849315</v>
      </c>
    </row>
    <row r="327" spans="1:8" x14ac:dyDescent="0.3">
      <c r="A327" s="13">
        <v>45611</v>
      </c>
      <c r="B327" s="6">
        <v>1013</v>
      </c>
      <c r="C327" s="6">
        <f t="shared" si="24"/>
        <v>8176</v>
      </c>
      <c r="D327" s="6">
        <f t="shared" si="29"/>
        <v>0</v>
      </c>
      <c r="E327" s="6">
        <f t="shared" si="25"/>
        <v>0</v>
      </c>
      <c r="F327" s="6">
        <f t="shared" si="26"/>
        <v>7163</v>
      </c>
      <c r="G327" s="6">
        <f t="shared" si="27"/>
        <v>7669.5</v>
      </c>
      <c r="H327" s="7">
        <f t="shared" si="28"/>
        <v>12.607397260273972</v>
      </c>
    </row>
    <row r="328" spans="1:8" x14ac:dyDescent="0.3">
      <c r="A328" s="13">
        <v>45612</v>
      </c>
      <c r="B328" s="6">
        <v>1547</v>
      </c>
      <c r="C328" s="6">
        <f t="shared" si="24"/>
        <v>7163</v>
      </c>
      <c r="D328" s="6">
        <f t="shared" si="29"/>
        <v>0</v>
      </c>
      <c r="E328" s="6">
        <f t="shared" si="25"/>
        <v>0</v>
      </c>
      <c r="F328" s="6">
        <f t="shared" si="26"/>
        <v>5616</v>
      </c>
      <c r="G328" s="6">
        <f t="shared" si="27"/>
        <v>6389.5</v>
      </c>
      <c r="H328" s="7">
        <f t="shared" si="28"/>
        <v>10.503287671232876</v>
      </c>
    </row>
    <row r="329" spans="1:8" x14ac:dyDescent="0.3">
      <c r="A329" s="13">
        <v>45613</v>
      </c>
      <c r="B329" s="6">
        <v>1451</v>
      </c>
      <c r="C329" s="6">
        <f t="shared" ref="C329:C373" si="30">F328</f>
        <v>5616</v>
      </c>
      <c r="D329" s="6">
        <f t="shared" si="29"/>
        <v>9592</v>
      </c>
      <c r="E329" s="6">
        <f t="shared" ref="E329:E373" si="31">IF(D329&gt;C329,D329-C329,0)</f>
        <v>3976</v>
      </c>
      <c r="F329" s="6">
        <f t="shared" ref="F329:F373" si="32">C329-B329+E329</f>
        <v>8141</v>
      </c>
      <c r="G329" s="6">
        <f t="shared" ref="G329:G373" si="33">AVERAGE(C329,F329)</f>
        <v>6878.5</v>
      </c>
      <c r="H329" s="7">
        <f t="shared" ref="H329:H373" si="34">G329*$G$4+IF(E329&gt;0,$G$1,0)</f>
        <v>21.307123287671232</v>
      </c>
    </row>
    <row r="330" spans="1:8" x14ac:dyDescent="0.3">
      <c r="A330" s="13">
        <v>45614</v>
      </c>
      <c r="B330" s="6">
        <v>1235</v>
      </c>
      <c r="C330" s="6">
        <f t="shared" si="30"/>
        <v>8141</v>
      </c>
      <c r="D330" s="6">
        <f t="shared" si="29"/>
        <v>0</v>
      </c>
      <c r="E330" s="6">
        <f t="shared" si="31"/>
        <v>0</v>
      </c>
      <c r="F330" s="6">
        <f t="shared" si="32"/>
        <v>6906</v>
      </c>
      <c r="G330" s="6">
        <f t="shared" si="33"/>
        <v>7523.5</v>
      </c>
      <c r="H330" s="7">
        <f t="shared" si="34"/>
        <v>12.367397260273972</v>
      </c>
    </row>
    <row r="331" spans="1:8" x14ac:dyDescent="0.3">
      <c r="A331" s="13">
        <v>45615</v>
      </c>
      <c r="B331" s="6">
        <v>1546</v>
      </c>
      <c r="C331" s="6">
        <f t="shared" si="30"/>
        <v>6906</v>
      </c>
      <c r="D331" s="6">
        <f t="shared" si="29"/>
        <v>0</v>
      </c>
      <c r="E331" s="6">
        <f t="shared" si="31"/>
        <v>0</v>
      </c>
      <c r="F331" s="6">
        <f t="shared" si="32"/>
        <v>5360</v>
      </c>
      <c r="G331" s="6">
        <f t="shared" si="33"/>
        <v>6133</v>
      </c>
      <c r="H331" s="7">
        <f t="shared" si="34"/>
        <v>10.081643835616438</v>
      </c>
    </row>
    <row r="332" spans="1:8" x14ac:dyDescent="0.3">
      <c r="A332" s="13">
        <v>45616</v>
      </c>
      <c r="B332" s="6">
        <v>1023</v>
      </c>
      <c r="C332" s="6">
        <f t="shared" si="30"/>
        <v>5360</v>
      </c>
      <c r="D332" s="6">
        <f t="shared" ref="D332:D373" si="35">D329</f>
        <v>9592</v>
      </c>
      <c r="E332" s="6">
        <f t="shared" si="31"/>
        <v>4232</v>
      </c>
      <c r="F332" s="6">
        <f t="shared" si="32"/>
        <v>8569</v>
      </c>
      <c r="G332" s="6">
        <f t="shared" si="33"/>
        <v>6964.5</v>
      </c>
      <c r="H332" s="7">
        <f t="shared" si="34"/>
        <v>21.448493150684932</v>
      </c>
    </row>
    <row r="333" spans="1:8" x14ac:dyDescent="0.3">
      <c r="A333" s="13">
        <v>45617</v>
      </c>
      <c r="B333" s="6">
        <v>1351</v>
      </c>
      <c r="C333" s="6">
        <f t="shared" si="30"/>
        <v>8569</v>
      </c>
      <c r="D333" s="6">
        <f t="shared" si="35"/>
        <v>0</v>
      </c>
      <c r="E333" s="6">
        <f t="shared" si="31"/>
        <v>0</v>
      </c>
      <c r="F333" s="6">
        <f t="shared" si="32"/>
        <v>7218</v>
      </c>
      <c r="G333" s="6">
        <f t="shared" si="33"/>
        <v>7893.5</v>
      </c>
      <c r="H333" s="7">
        <f t="shared" si="34"/>
        <v>12.975616438356164</v>
      </c>
    </row>
    <row r="334" spans="1:8" x14ac:dyDescent="0.3">
      <c r="A334" s="13">
        <v>45618</v>
      </c>
      <c r="B334" s="6">
        <v>1289</v>
      </c>
      <c r="C334" s="6">
        <f t="shared" si="30"/>
        <v>7218</v>
      </c>
      <c r="D334" s="6">
        <f t="shared" si="35"/>
        <v>0</v>
      </c>
      <c r="E334" s="6">
        <f t="shared" si="31"/>
        <v>0</v>
      </c>
      <c r="F334" s="6">
        <f t="shared" si="32"/>
        <v>5929</v>
      </c>
      <c r="G334" s="6">
        <f t="shared" si="33"/>
        <v>6573.5</v>
      </c>
      <c r="H334" s="7">
        <f t="shared" si="34"/>
        <v>10.805753424657533</v>
      </c>
    </row>
    <row r="335" spans="1:8" x14ac:dyDescent="0.3">
      <c r="A335" s="13">
        <v>45619</v>
      </c>
      <c r="B335" s="6">
        <v>1114</v>
      </c>
      <c r="C335" s="6">
        <f t="shared" si="30"/>
        <v>5929</v>
      </c>
      <c r="D335" s="6">
        <f t="shared" si="35"/>
        <v>9592</v>
      </c>
      <c r="E335" s="6">
        <f t="shared" si="31"/>
        <v>3663</v>
      </c>
      <c r="F335" s="6">
        <f t="shared" si="32"/>
        <v>8478</v>
      </c>
      <c r="G335" s="6">
        <f t="shared" si="33"/>
        <v>7203.5</v>
      </c>
      <c r="H335" s="7">
        <f t="shared" si="34"/>
        <v>21.841369863013696</v>
      </c>
    </row>
    <row r="336" spans="1:8" x14ac:dyDescent="0.3">
      <c r="A336" s="13">
        <v>45620</v>
      </c>
      <c r="B336" s="6">
        <v>1229</v>
      </c>
      <c r="C336" s="6">
        <f t="shared" si="30"/>
        <v>8478</v>
      </c>
      <c r="D336" s="6">
        <f t="shared" si="35"/>
        <v>0</v>
      </c>
      <c r="E336" s="6">
        <f t="shared" si="31"/>
        <v>0</v>
      </c>
      <c r="F336" s="6">
        <f t="shared" si="32"/>
        <v>7249</v>
      </c>
      <c r="G336" s="6">
        <f t="shared" si="33"/>
        <v>7863.5</v>
      </c>
      <c r="H336" s="7">
        <f t="shared" si="34"/>
        <v>12.926301369863014</v>
      </c>
    </row>
    <row r="337" spans="1:8" x14ac:dyDescent="0.3">
      <c r="A337" s="13">
        <v>45621</v>
      </c>
      <c r="B337" s="6">
        <v>1131</v>
      </c>
      <c r="C337" s="6">
        <f t="shared" si="30"/>
        <v>7249</v>
      </c>
      <c r="D337" s="6">
        <f t="shared" si="35"/>
        <v>0</v>
      </c>
      <c r="E337" s="6">
        <f t="shared" si="31"/>
        <v>0</v>
      </c>
      <c r="F337" s="6">
        <f t="shared" si="32"/>
        <v>6118</v>
      </c>
      <c r="G337" s="6">
        <f t="shared" si="33"/>
        <v>6683.5</v>
      </c>
      <c r="H337" s="7">
        <f t="shared" si="34"/>
        <v>10.986575342465752</v>
      </c>
    </row>
    <row r="338" spans="1:8" x14ac:dyDescent="0.3">
      <c r="A338" s="13">
        <v>45622</v>
      </c>
      <c r="B338" s="6">
        <v>1331</v>
      </c>
      <c r="C338" s="6">
        <f t="shared" si="30"/>
        <v>6118</v>
      </c>
      <c r="D338" s="6">
        <f t="shared" si="35"/>
        <v>9592</v>
      </c>
      <c r="E338" s="6">
        <f t="shared" si="31"/>
        <v>3474</v>
      </c>
      <c r="F338" s="6">
        <f t="shared" si="32"/>
        <v>8261</v>
      </c>
      <c r="G338" s="6">
        <f t="shared" si="33"/>
        <v>7189.5</v>
      </c>
      <c r="H338" s="7">
        <f t="shared" si="34"/>
        <v>21.818356164383559</v>
      </c>
    </row>
    <row r="339" spans="1:8" x14ac:dyDescent="0.3">
      <c r="A339" s="13">
        <v>45623</v>
      </c>
      <c r="B339" s="6">
        <v>1515</v>
      </c>
      <c r="C339" s="6">
        <f t="shared" si="30"/>
        <v>8261</v>
      </c>
      <c r="D339" s="6">
        <f t="shared" si="35"/>
        <v>0</v>
      </c>
      <c r="E339" s="6">
        <f t="shared" si="31"/>
        <v>0</v>
      </c>
      <c r="F339" s="6">
        <f t="shared" si="32"/>
        <v>6746</v>
      </c>
      <c r="G339" s="6">
        <f t="shared" si="33"/>
        <v>7503.5</v>
      </c>
      <c r="H339" s="7">
        <f t="shared" si="34"/>
        <v>12.334520547945205</v>
      </c>
    </row>
    <row r="340" spans="1:8" x14ac:dyDescent="0.3">
      <c r="A340" s="13">
        <v>45624</v>
      </c>
      <c r="B340" s="6">
        <v>1315</v>
      </c>
      <c r="C340" s="6">
        <f t="shared" si="30"/>
        <v>6746</v>
      </c>
      <c r="D340" s="6">
        <f t="shared" si="35"/>
        <v>0</v>
      </c>
      <c r="E340" s="6">
        <f t="shared" si="31"/>
        <v>0</v>
      </c>
      <c r="F340" s="6">
        <f t="shared" si="32"/>
        <v>5431</v>
      </c>
      <c r="G340" s="6">
        <f t="shared" si="33"/>
        <v>6088.5</v>
      </c>
      <c r="H340" s="7">
        <f t="shared" si="34"/>
        <v>10.008493150684931</v>
      </c>
    </row>
    <row r="341" spans="1:8" x14ac:dyDescent="0.3">
      <c r="A341" s="13">
        <v>45625</v>
      </c>
      <c r="B341" s="6">
        <v>1476</v>
      </c>
      <c r="C341" s="6">
        <f t="shared" si="30"/>
        <v>5431</v>
      </c>
      <c r="D341" s="6">
        <f t="shared" si="35"/>
        <v>9592</v>
      </c>
      <c r="E341" s="6">
        <f t="shared" si="31"/>
        <v>4161</v>
      </c>
      <c r="F341" s="6">
        <f t="shared" si="32"/>
        <v>8116</v>
      </c>
      <c r="G341" s="6">
        <f t="shared" si="33"/>
        <v>6773.5</v>
      </c>
      <c r="H341" s="7">
        <f t="shared" si="34"/>
        <v>21.134520547945204</v>
      </c>
    </row>
    <row r="342" spans="1:8" x14ac:dyDescent="0.3">
      <c r="A342" s="13">
        <v>45626</v>
      </c>
      <c r="B342" s="6">
        <v>1274</v>
      </c>
      <c r="C342" s="6">
        <f t="shared" si="30"/>
        <v>8116</v>
      </c>
      <c r="D342" s="6">
        <f t="shared" si="35"/>
        <v>0</v>
      </c>
      <c r="E342" s="6">
        <f t="shared" si="31"/>
        <v>0</v>
      </c>
      <c r="F342" s="6">
        <f t="shared" si="32"/>
        <v>6842</v>
      </c>
      <c r="G342" s="6">
        <f t="shared" si="33"/>
        <v>7479</v>
      </c>
      <c r="H342" s="7">
        <f t="shared" si="34"/>
        <v>12.294246575342465</v>
      </c>
    </row>
    <row r="343" spans="1:8" x14ac:dyDescent="0.3">
      <c r="A343" s="13">
        <v>45627</v>
      </c>
      <c r="B343" s="6">
        <v>1168</v>
      </c>
      <c r="C343" s="6">
        <f t="shared" si="30"/>
        <v>6842</v>
      </c>
      <c r="D343" s="6">
        <f t="shared" si="35"/>
        <v>0</v>
      </c>
      <c r="E343" s="6">
        <f t="shared" si="31"/>
        <v>0</v>
      </c>
      <c r="F343" s="6">
        <f t="shared" si="32"/>
        <v>5674</v>
      </c>
      <c r="G343" s="6">
        <f t="shared" si="33"/>
        <v>6258</v>
      </c>
      <c r="H343" s="7">
        <f t="shared" si="34"/>
        <v>10.287123287671232</v>
      </c>
    </row>
    <row r="344" spans="1:8" x14ac:dyDescent="0.3">
      <c r="A344" s="13">
        <v>45628</v>
      </c>
      <c r="B344" s="6">
        <v>1470</v>
      </c>
      <c r="C344" s="6">
        <f t="shared" si="30"/>
        <v>5674</v>
      </c>
      <c r="D344" s="6">
        <f t="shared" si="35"/>
        <v>9592</v>
      </c>
      <c r="E344" s="6">
        <f t="shared" si="31"/>
        <v>3918</v>
      </c>
      <c r="F344" s="6">
        <f t="shared" si="32"/>
        <v>8122</v>
      </c>
      <c r="G344" s="6">
        <f t="shared" si="33"/>
        <v>6898</v>
      </c>
      <c r="H344" s="7">
        <f t="shared" si="34"/>
        <v>21.339178082191779</v>
      </c>
    </row>
    <row r="345" spans="1:8" x14ac:dyDescent="0.3">
      <c r="A345" s="13">
        <v>45629</v>
      </c>
      <c r="B345" s="6">
        <v>1012</v>
      </c>
      <c r="C345" s="6">
        <f t="shared" si="30"/>
        <v>8122</v>
      </c>
      <c r="D345" s="6">
        <f t="shared" si="35"/>
        <v>0</v>
      </c>
      <c r="E345" s="6">
        <f t="shared" si="31"/>
        <v>0</v>
      </c>
      <c r="F345" s="6">
        <f t="shared" si="32"/>
        <v>7110</v>
      </c>
      <c r="G345" s="6">
        <f t="shared" si="33"/>
        <v>7616</v>
      </c>
      <c r="H345" s="7">
        <f t="shared" si="34"/>
        <v>12.51945205479452</v>
      </c>
    </row>
    <row r="346" spans="1:8" x14ac:dyDescent="0.3">
      <c r="A346" s="13">
        <v>45630</v>
      </c>
      <c r="B346" s="6">
        <v>1003</v>
      </c>
      <c r="C346" s="6">
        <f t="shared" si="30"/>
        <v>7110</v>
      </c>
      <c r="D346" s="6">
        <f t="shared" si="35"/>
        <v>0</v>
      </c>
      <c r="E346" s="6">
        <f t="shared" si="31"/>
        <v>0</v>
      </c>
      <c r="F346" s="6">
        <f t="shared" si="32"/>
        <v>6107</v>
      </c>
      <c r="G346" s="6">
        <f t="shared" si="33"/>
        <v>6608.5</v>
      </c>
      <c r="H346" s="7">
        <f t="shared" si="34"/>
        <v>10.863287671232875</v>
      </c>
    </row>
    <row r="347" spans="1:8" x14ac:dyDescent="0.3">
      <c r="A347" s="13">
        <v>45631</v>
      </c>
      <c r="B347" s="6">
        <v>1045</v>
      </c>
      <c r="C347" s="6">
        <f t="shared" si="30"/>
        <v>6107</v>
      </c>
      <c r="D347" s="6">
        <f t="shared" si="35"/>
        <v>9592</v>
      </c>
      <c r="E347" s="6">
        <f t="shared" si="31"/>
        <v>3485</v>
      </c>
      <c r="F347" s="6">
        <f t="shared" si="32"/>
        <v>8547</v>
      </c>
      <c r="G347" s="6">
        <f t="shared" si="33"/>
        <v>7327</v>
      </c>
      <c r="H347" s="7">
        <f t="shared" si="34"/>
        <v>22.044383561643834</v>
      </c>
    </row>
    <row r="348" spans="1:8" x14ac:dyDescent="0.3">
      <c r="A348" s="13">
        <v>45632</v>
      </c>
      <c r="B348" s="6">
        <v>1572</v>
      </c>
      <c r="C348" s="6">
        <f t="shared" si="30"/>
        <v>8547</v>
      </c>
      <c r="D348" s="6">
        <f t="shared" si="35"/>
        <v>0</v>
      </c>
      <c r="E348" s="6">
        <f t="shared" si="31"/>
        <v>0</v>
      </c>
      <c r="F348" s="6">
        <f t="shared" si="32"/>
        <v>6975</v>
      </c>
      <c r="G348" s="6">
        <f t="shared" si="33"/>
        <v>7761</v>
      </c>
      <c r="H348" s="7">
        <f t="shared" si="34"/>
        <v>12.757808219178081</v>
      </c>
    </row>
    <row r="349" spans="1:8" x14ac:dyDescent="0.3">
      <c r="A349" s="13">
        <v>45633</v>
      </c>
      <c r="B349" s="6">
        <v>1481</v>
      </c>
      <c r="C349" s="6">
        <f t="shared" si="30"/>
        <v>6975</v>
      </c>
      <c r="D349" s="6">
        <f t="shared" si="35"/>
        <v>0</v>
      </c>
      <c r="E349" s="6">
        <f t="shared" si="31"/>
        <v>0</v>
      </c>
      <c r="F349" s="6">
        <f t="shared" si="32"/>
        <v>5494</v>
      </c>
      <c r="G349" s="6">
        <f t="shared" si="33"/>
        <v>6234.5</v>
      </c>
      <c r="H349" s="7">
        <f t="shared" si="34"/>
        <v>10.248493150684931</v>
      </c>
    </row>
    <row r="350" spans="1:8" x14ac:dyDescent="0.3">
      <c r="A350" s="13">
        <v>45634</v>
      </c>
      <c r="B350" s="6">
        <v>1155</v>
      </c>
      <c r="C350" s="6">
        <f t="shared" si="30"/>
        <v>5494</v>
      </c>
      <c r="D350" s="6">
        <f t="shared" si="35"/>
        <v>9592</v>
      </c>
      <c r="E350" s="6">
        <f t="shared" si="31"/>
        <v>4098</v>
      </c>
      <c r="F350" s="6">
        <f t="shared" si="32"/>
        <v>8437</v>
      </c>
      <c r="G350" s="6">
        <f t="shared" si="33"/>
        <v>6965.5</v>
      </c>
      <c r="H350" s="7">
        <f t="shared" si="34"/>
        <v>21.450136986301366</v>
      </c>
    </row>
    <row r="351" spans="1:8" x14ac:dyDescent="0.3">
      <c r="A351" s="13">
        <v>45635</v>
      </c>
      <c r="B351" s="6">
        <v>1138</v>
      </c>
      <c r="C351" s="6">
        <f t="shared" si="30"/>
        <v>8437</v>
      </c>
      <c r="D351" s="6">
        <f t="shared" si="35"/>
        <v>0</v>
      </c>
      <c r="E351" s="6">
        <f t="shared" si="31"/>
        <v>0</v>
      </c>
      <c r="F351" s="6">
        <f t="shared" si="32"/>
        <v>7299</v>
      </c>
      <c r="G351" s="6">
        <f t="shared" si="33"/>
        <v>7868</v>
      </c>
      <c r="H351" s="7">
        <f t="shared" si="34"/>
        <v>12.933698630136986</v>
      </c>
    </row>
    <row r="352" spans="1:8" x14ac:dyDescent="0.3">
      <c r="A352" s="13">
        <v>45636</v>
      </c>
      <c r="B352" s="6">
        <v>1150</v>
      </c>
      <c r="C352" s="6">
        <f t="shared" si="30"/>
        <v>7299</v>
      </c>
      <c r="D352" s="6">
        <f t="shared" si="35"/>
        <v>0</v>
      </c>
      <c r="E352" s="6">
        <f t="shared" si="31"/>
        <v>0</v>
      </c>
      <c r="F352" s="6">
        <f t="shared" si="32"/>
        <v>6149</v>
      </c>
      <c r="G352" s="6">
        <f t="shared" si="33"/>
        <v>6724</v>
      </c>
      <c r="H352" s="7">
        <f t="shared" si="34"/>
        <v>11.053150684931506</v>
      </c>
    </row>
    <row r="353" spans="1:8" x14ac:dyDescent="0.3">
      <c r="A353" s="13">
        <v>45637</v>
      </c>
      <c r="B353" s="6">
        <v>1353</v>
      </c>
      <c r="C353" s="6">
        <f t="shared" si="30"/>
        <v>6149</v>
      </c>
      <c r="D353" s="6">
        <f t="shared" si="35"/>
        <v>9592</v>
      </c>
      <c r="E353" s="6">
        <f t="shared" si="31"/>
        <v>3443</v>
      </c>
      <c r="F353" s="6">
        <f t="shared" si="32"/>
        <v>8239</v>
      </c>
      <c r="G353" s="6">
        <f t="shared" si="33"/>
        <v>7194</v>
      </c>
      <c r="H353" s="7">
        <f t="shared" si="34"/>
        <v>21.825753424657535</v>
      </c>
    </row>
    <row r="354" spans="1:8" x14ac:dyDescent="0.3">
      <c r="A354" s="13">
        <v>45638</v>
      </c>
      <c r="B354" s="6">
        <v>1010</v>
      </c>
      <c r="C354" s="6">
        <f t="shared" si="30"/>
        <v>8239</v>
      </c>
      <c r="D354" s="6">
        <f t="shared" si="35"/>
        <v>0</v>
      </c>
      <c r="E354" s="6">
        <f t="shared" si="31"/>
        <v>0</v>
      </c>
      <c r="F354" s="6">
        <f t="shared" si="32"/>
        <v>7229</v>
      </c>
      <c r="G354" s="6">
        <f t="shared" si="33"/>
        <v>7734</v>
      </c>
      <c r="H354" s="7">
        <f t="shared" si="34"/>
        <v>12.713424657534246</v>
      </c>
    </row>
    <row r="355" spans="1:8" x14ac:dyDescent="0.3">
      <c r="A355" s="13">
        <v>45639</v>
      </c>
      <c r="B355" s="6">
        <v>1391</v>
      </c>
      <c r="C355" s="6">
        <f t="shared" si="30"/>
        <v>7229</v>
      </c>
      <c r="D355" s="6">
        <f t="shared" si="35"/>
        <v>0</v>
      </c>
      <c r="E355" s="6">
        <f t="shared" si="31"/>
        <v>0</v>
      </c>
      <c r="F355" s="6">
        <f t="shared" si="32"/>
        <v>5838</v>
      </c>
      <c r="G355" s="6">
        <f t="shared" si="33"/>
        <v>6533.5</v>
      </c>
      <c r="H355" s="7">
        <f t="shared" si="34"/>
        <v>10.739999999999998</v>
      </c>
    </row>
    <row r="356" spans="1:8" x14ac:dyDescent="0.3">
      <c r="A356" s="13">
        <v>45640</v>
      </c>
      <c r="B356" s="6">
        <v>1579</v>
      </c>
      <c r="C356" s="6">
        <f t="shared" si="30"/>
        <v>5838</v>
      </c>
      <c r="D356" s="6">
        <f t="shared" si="35"/>
        <v>9592</v>
      </c>
      <c r="E356" s="6">
        <f t="shared" si="31"/>
        <v>3754</v>
      </c>
      <c r="F356" s="6">
        <f t="shared" si="32"/>
        <v>8013</v>
      </c>
      <c r="G356" s="6">
        <f t="shared" si="33"/>
        <v>6925.5</v>
      </c>
      <c r="H356" s="7">
        <f t="shared" si="34"/>
        <v>21.384383561643837</v>
      </c>
    </row>
    <row r="357" spans="1:8" x14ac:dyDescent="0.3">
      <c r="A357" s="13">
        <v>45641</v>
      </c>
      <c r="B357" s="6">
        <v>1389</v>
      </c>
      <c r="C357" s="6">
        <f t="shared" si="30"/>
        <v>8013</v>
      </c>
      <c r="D357" s="6">
        <f t="shared" si="35"/>
        <v>0</v>
      </c>
      <c r="E357" s="6">
        <f t="shared" si="31"/>
        <v>0</v>
      </c>
      <c r="F357" s="6">
        <f t="shared" si="32"/>
        <v>6624</v>
      </c>
      <c r="G357" s="6">
        <f t="shared" si="33"/>
        <v>7318.5</v>
      </c>
      <c r="H357" s="7">
        <f t="shared" si="34"/>
        <v>12.030410958904108</v>
      </c>
    </row>
    <row r="358" spans="1:8" x14ac:dyDescent="0.3">
      <c r="A358" s="13">
        <v>45642</v>
      </c>
      <c r="B358" s="6">
        <v>1227</v>
      </c>
      <c r="C358" s="6">
        <f t="shared" si="30"/>
        <v>6624</v>
      </c>
      <c r="D358" s="6">
        <f t="shared" si="35"/>
        <v>0</v>
      </c>
      <c r="E358" s="6">
        <f t="shared" si="31"/>
        <v>0</v>
      </c>
      <c r="F358" s="6">
        <f t="shared" si="32"/>
        <v>5397</v>
      </c>
      <c r="G358" s="6">
        <f t="shared" si="33"/>
        <v>6010.5</v>
      </c>
      <c r="H358" s="7">
        <f t="shared" si="34"/>
        <v>9.8802739726027387</v>
      </c>
    </row>
    <row r="359" spans="1:8" x14ac:dyDescent="0.3">
      <c r="A359" s="13">
        <v>45643</v>
      </c>
      <c r="B359" s="6">
        <v>1150</v>
      </c>
      <c r="C359" s="6">
        <f t="shared" si="30"/>
        <v>5397</v>
      </c>
      <c r="D359" s="6">
        <f t="shared" si="35"/>
        <v>9592</v>
      </c>
      <c r="E359" s="6">
        <f t="shared" si="31"/>
        <v>4195</v>
      </c>
      <c r="F359" s="6">
        <f t="shared" si="32"/>
        <v>8442</v>
      </c>
      <c r="G359" s="6">
        <f t="shared" si="33"/>
        <v>6919.5</v>
      </c>
      <c r="H359" s="7">
        <f t="shared" si="34"/>
        <v>21.374520547945203</v>
      </c>
    </row>
    <row r="360" spans="1:8" x14ac:dyDescent="0.3">
      <c r="A360" s="13">
        <v>45644</v>
      </c>
      <c r="B360" s="6">
        <v>1181</v>
      </c>
      <c r="C360" s="6">
        <f t="shared" si="30"/>
        <v>8442</v>
      </c>
      <c r="D360" s="6">
        <f t="shared" si="35"/>
        <v>0</v>
      </c>
      <c r="E360" s="6">
        <f t="shared" si="31"/>
        <v>0</v>
      </c>
      <c r="F360" s="6">
        <f t="shared" si="32"/>
        <v>7261</v>
      </c>
      <c r="G360" s="6">
        <f t="shared" si="33"/>
        <v>7851.5</v>
      </c>
      <c r="H360" s="7">
        <f t="shared" si="34"/>
        <v>12.906575342465752</v>
      </c>
    </row>
    <row r="361" spans="1:8" x14ac:dyDescent="0.3">
      <c r="A361" s="13">
        <v>45645</v>
      </c>
      <c r="B361" s="6">
        <v>1504</v>
      </c>
      <c r="C361" s="6">
        <f t="shared" si="30"/>
        <v>7261</v>
      </c>
      <c r="D361" s="6">
        <f t="shared" si="35"/>
        <v>0</v>
      </c>
      <c r="E361" s="6">
        <f t="shared" si="31"/>
        <v>0</v>
      </c>
      <c r="F361" s="6">
        <f t="shared" si="32"/>
        <v>5757</v>
      </c>
      <c r="G361" s="6">
        <f t="shared" si="33"/>
        <v>6509</v>
      </c>
      <c r="H361" s="7">
        <f t="shared" si="34"/>
        <v>10.69972602739726</v>
      </c>
    </row>
    <row r="362" spans="1:8" x14ac:dyDescent="0.3">
      <c r="A362" s="13">
        <v>45646</v>
      </c>
      <c r="B362" s="6">
        <v>1462</v>
      </c>
      <c r="C362" s="6">
        <f t="shared" si="30"/>
        <v>5757</v>
      </c>
      <c r="D362" s="6">
        <f t="shared" si="35"/>
        <v>9592</v>
      </c>
      <c r="E362" s="6">
        <f t="shared" si="31"/>
        <v>3835</v>
      </c>
      <c r="F362" s="6">
        <f t="shared" si="32"/>
        <v>8130</v>
      </c>
      <c r="G362" s="6">
        <f t="shared" si="33"/>
        <v>6943.5</v>
      </c>
      <c r="H362" s="7">
        <f t="shared" si="34"/>
        <v>21.413972602739726</v>
      </c>
    </row>
    <row r="363" spans="1:8" x14ac:dyDescent="0.3">
      <c r="A363" s="13">
        <v>45647</v>
      </c>
      <c r="B363" s="6">
        <v>1393</v>
      </c>
      <c r="C363" s="6">
        <f t="shared" si="30"/>
        <v>8130</v>
      </c>
      <c r="D363" s="6">
        <f t="shared" si="35"/>
        <v>0</v>
      </c>
      <c r="E363" s="6">
        <f t="shared" si="31"/>
        <v>0</v>
      </c>
      <c r="F363" s="6">
        <f t="shared" si="32"/>
        <v>6737</v>
      </c>
      <c r="G363" s="6">
        <f t="shared" si="33"/>
        <v>7433.5</v>
      </c>
      <c r="H363" s="7">
        <f t="shared" si="34"/>
        <v>12.21945205479452</v>
      </c>
    </row>
    <row r="364" spans="1:8" x14ac:dyDescent="0.3">
      <c r="A364" s="13">
        <v>45648</v>
      </c>
      <c r="B364" s="6">
        <v>1599</v>
      </c>
      <c r="C364" s="6">
        <f t="shared" si="30"/>
        <v>6737</v>
      </c>
      <c r="D364" s="6">
        <f t="shared" si="35"/>
        <v>0</v>
      </c>
      <c r="E364" s="6">
        <f t="shared" si="31"/>
        <v>0</v>
      </c>
      <c r="F364" s="6">
        <f t="shared" si="32"/>
        <v>5138</v>
      </c>
      <c r="G364" s="6">
        <f t="shared" si="33"/>
        <v>5937.5</v>
      </c>
      <c r="H364" s="7">
        <f t="shared" si="34"/>
        <v>9.7602739726027394</v>
      </c>
    </row>
    <row r="365" spans="1:8" x14ac:dyDescent="0.3">
      <c r="A365" s="13">
        <v>45649</v>
      </c>
      <c r="B365" s="6">
        <v>1120</v>
      </c>
      <c r="C365" s="6">
        <f t="shared" si="30"/>
        <v>5138</v>
      </c>
      <c r="D365" s="6">
        <f t="shared" si="35"/>
        <v>9592</v>
      </c>
      <c r="E365" s="6">
        <f t="shared" si="31"/>
        <v>4454</v>
      </c>
      <c r="F365" s="6">
        <f t="shared" si="32"/>
        <v>8472</v>
      </c>
      <c r="G365" s="6">
        <f t="shared" si="33"/>
        <v>6805</v>
      </c>
      <c r="H365" s="7">
        <f t="shared" si="34"/>
        <v>21.186301369863013</v>
      </c>
    </row>
    <row r="366" spans="1:8" x14ac:dyDescent="0.3">
      <c r="A366" s="13">
        <v>45650</v>
      </c>
      <c r="B366" s="6">
        <v>1533</v>
      </c>
      <c r="C366" s="6">
        <f t="shared" si="30"/>
        <v>8472</v>
      </c>
      <c r="D366" s="6">
        <f t="shared" si="35"/>
        <v>0</v>
      </c>
      <c r="E366" s="6">
        <f t="shared" si="31"/>
        <v>0</v>
      </c>
      <c r="F366" s="6">
        <f t="shared" si="32"/>
        <v>6939</v>
      </c>
      <c r="G366" s="6">
        <f t="shared" si="33"/>
        <v>7705.5</v>
      </c>
      <c r="H366" s="7">
        <f t="shared" si="34"/>
        <v>12.666575342465752</v>
      </c>
    </row>
    <row r="367" spans="1:8" x14ac:dyDescent="0.3">
      <c r="A367" s="13">
        <v>45651</v>
      </c>
      <c r="B367" s="6">
        <v>1398</v>
      </c>
      <c r="C367" s="6">
        <f t="shared" si="30"/>
        <v>6939</v>
      </c>
      <c r="D367" s="6">
        <f t="shared" si="35"/>
        <v>0</v>
      </c>
      <c r="E367" s="6">
        <f t="shared" si="31"/>
        <v>0</v>
      </c>
      <c r="F367" s="6">
        <f t="shared" si="32"/>
        <v>5541</v>
      </c>
      <c r="G367" s="6">
        <f t="shared" si="33"/>
        <v>6240</v>
      </c>
      <c r="H367" s="7">
        <f t="shared" si="34"/>
        <v>10.257534246575341</v>
      </c>
    </row>
    <row r="368" spans="1:8" x14ac:dyDescent="0.3">
      <c r="A368" s="13">
        <v>45652</v>
      </c>
      <c r="B368" s="6">
        <v>1441</v>
      </c>
      <c r="C368" s="6">
        <f t="shared" si="30"/>
        <v>5541</v>
      </c>
      <c r="D368" s="6">
        <f t="shared" si="35"/>
        <v>9592</v>
      </c>
      <c r="E368" s="6">
        <f t="shared" si="31"/>
        <v>4051</v>
      </c>
      <c r="F368" s="6">
        <f t="shared" si="32"/>
        <v>8151</v>
      </c>
      <c r="G368" s="6">
        <f t="shared" si="33"/>
        <v>6846</v>
      </c>
      <c r="H368" s="7">
        <f t="shared" si="34"/>
        <v>21.253698630136988</v>
      </c>
    </row>
    <row r="369" spans="1:8" x14ac:dyDescent="0.3">
      <c r="A369" s="13">
        <v>45653</v>
      </c>
      <c r="B369" s="6">
        <v>1363</v>
      </c>
      <c r="C369" s="6">
        <f t="shared" si="30"/>
        <v>8151</v>
      </c>
      <c r="D369" s="6">
        <f t="shared" si="35"/>
        <v>0</v>
      </c>
      <c r="E369" s="6">
        <f t="shared" si="31"/>
        <v>0</v>
      </c>
      <c r="F369" s="6">
        <f t="shared" si="32"/>
        <v>6788</v>
      </c>
      <c r="G369" s="6">
        <f t="shared" si="33"/>
        <v>7469.5</v>
      </c>
      <c r="H369" s="7">
        <f t="shared" si="34"/>
        <v>12.278630136986301</v>
      </c>
    </row>
    <row r="370" spans="1:8" x14ac:dyDescent="0.3">
      <c r="A370" s="13">
        <v>45654</v>
      </c>
      <c r="B370" s="6">
        <v>1478</v>
      </c>
      <c r="C370" s="6">
        <f t="shared" si="30"/>
        <v>6788</v>
      </c>
      <c r="D370" s="6">
        <f t="shared" si="35"/>
        <v>0</v>
      </c>
      <c r="E370" s="6">
        <f t="shared" si="31"/>
        <v>0</v>
      </c>
      <c r="F370" s="6">
        <f t="shared" si="32"/>
        <v>5310</v>
      </c>
      <c r="G370" s="6">
        <f t="shared" si="33"/>
        <v>6049</v>
      </c>
      <c r="H370" s="7">
        <f t="shared" si="34"/>
        <v>9.9435616438356149</v>
      </c>
    </row>
    <row r="371" spans="1:8" x14ac:dyDescent="0.3">
      <c r="A371" s="13">
        <v>45655</v>
      </c>
      <c r="B371" s="6">
        <v>1101</v>
      </c>
      <c r="C371" s="6">
        <f t="shared" si="30"/>
        <v>5310</v>
      </c>
      <c r="D371" s="6">
        <f t="shared" si="35"/>
        <v>9592</v>
      </c>
      <c r="E371" s="6">
        <f t="shared" si="31"/>
        <v>4282</v>
      </c>
      <c r="F371" s="6">
        <f t="shared" si="32"/>
        <v>8491</v>
      </c>
      <c r="G371" s="6">
        <f t="shared" si="33"/>
        <v>6900.5</v>
      </c>
      <c r="H371" s="7">
        <f t="shared" si="34"/>
        <v>21.343287671232876</v>
      </c>
    </row>
    <row r="372" spans="1:8" x14ac:dyDescent="0.3">
      <c r="A372" s="13">
        <v>45656</v>
      </c>
      <c r="B372" s="6">
        <v>1325</v>
      </c>
      <c r="C372" s="6">
        <f t="shared" si="30"/>
        <v>8491</v>
      </c>
      <c r="D372" s="6">
        <f t="shared" si="35"/>
        <v>0</v>
      </c>
      <c r="E372" s="6">
        <f t="shared" si="31"/>
        <v>0</v>
      </c>
      <c r="F372" s="6">
        <f t="shared" si="32"/>
        <v>7166</v>
      </c>
      <c r="G372" s="6">
        <f t="shared" si="33"/>
        <v>7828.5</v>
      </c>
      <c r="H372" s="7">
        <f t="shared" si="34"/>
        <v>12.86876712328767</v>
      </c>
    </row>
    <row r="373" spans="1:8" x14ac:dyDescent="0.3">
      <c r="A373" s="13">
        <v>45657</v>
      </c>
      <c r="B373" s="6">
        <v>1220</v>
      </c>
      <c r="C373" s="6">
        <f t="shared" si="30"/>
        <v>7166</v>
      </c>
      <c r="D373" s="6">
        <f t="shared" si="35"/>
        <v>0</v>
      </c>
      <c r="E373" s="6">
        <f t="shared" si="31"/>
        <v>0</v>
      </c>
      <c r="F373" s="6">
        <f t="shared" si="32"/>
        <v>5946</v>
      </c>
      <c r="G373" s="6">
        <f t="shared" si="33"/>
        <v>6556</v>
      </c>
      <c r="H373" s="7">
        <f t="shared" si="34"/>
        <v>10.776986301369861</v>
      </c>
    </row>
    <row r="375" spans="1:8" x14ac:dyDescent="0.3">
      <c r="A375" s="4" t="s">
        <v>20</v>
      </c>
      <c r="B375" s="14">
        <f>SUM(B8:B373)</f>
        <v>481247</v>
      </c>
      <c r="C375" s="20"/>
      <c r="D375" s="21"/>
      <c r="E375" s="14">
        <f t="shared" ref="E375" si="36">SUM(E8:E373)</f>
        <v>479193</v>
      </c>
      <c r="F375" s="20"/>
      <c r="G375" s="21"/>
      <c r="H375" s="15">
        <f>SUM(H8:H373)</f>
        <v>5413.2734246575346</v>
      </c>
    </row>
  </sheetData>
  <mergeCells count="2">
    <mergeCell ref="C375:D375"/>
    <mergeCell ref="F375:G37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1" ma:contentTypeDescription="Crée un document." ma:contentTypeScope="" ma:versionID="65beb8f609a56982ee476f9596c51524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8b70b1abe5c06b963c843b799e248d9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Props1.xml><?xml version="1.0" encoding="utf-8"?>
<ds:datastoreItem xmlns:ds="http://schemas.openxmlformats.org/officeDocument/2006/customXml" ds:itemID="{0323D1DA-B48D-485B-A964-FFE75C549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B98DAF-7200-4107-853E-5D8F846B0D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482933-832D-4D7A-8EAD-8F4DEDEB4505}">
  <ds:schemaRefs>
    <ds:schemaRef ds:uri="1b6f2b70-d5a1-4544-a145-5b4293f13656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Réaprovisionnement fixe</vt:lpstr>
      <vt:lpstr>Recomplétement périodique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dcterms:created xsi:type="dcterms:W3CDTF">2023-11-08T13:45:07Z</dcterms:created>
  <dcterms:modified xsi:type="dcterms:W3CDTF">2023-11-10T09:44:19Z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