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IUT GEA/BUT/Cours BUT2/CG2P/R4 CG2P09/Chapitre 1 La gestion des approvisionnements/"/>
    </mc:Choice>
  </mc:AlternateContent>
  <xr:revisionPtr revIDLastSave="7" documentId="8_{F8AC8686-9EC2-46D8-9E6C-BF9D0C4AC2C4}" xr6:coauthVersionLast="47" xr6:coauthVersionMax="47" xr10:uidLastSave="{B6F53FA9-114C-477C-B25F-F717BED077C9}"/>
  <bookViews>
    <workbookView xWindow="-120" yWindow="-120" windowWidth="29040" windowHeight="15840" xr2:uid="{CBDFB8C1-0171-4EC5-A2F6-931B77E8CC2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5" i="1" l="1"/>
  <c r="G8" i="1"/>
  <c r="F12" i="1"/>
  <c r="G130" i="1" l="1"/>
  <c r="G131" i="1"/>
  <c r="G132" i="1"/>
  <c r="G133" i="1"/>
  <c r="E113" i="1"/>
  <c r="E114" i="1" s="1"/>
  <c r="E90" i="1"/>
  <c r="E91" i="1" s="1"/>
  <c r="E70" i="1"/>
  <c r="E71" i="1" s="1"/>
  <c r="E47" i="1"/>
  <c r="E48" i="1" s="1"/>
  <c r="E27" i="1"/>
  <c r="E5" i="1"/>
  <c r="F4" i="1"/>
  <c r="H4" i="1" s="1"/>
  <c r="B5" i="1" s="1"/>
  <c r="F5" i="1" l="1"/>
  <c r="H5" i="1" s="1"/>
  <c r="E6" i="1"/>
  <c r="E92" i="1"/>
  <c r="E72" i="1"/>
  <c r="E28" i="1"/>
  <c r="E49" i="1"/>
  <c r="E115" i="1"/>
  <c r="B6" i="1" l="1"/>
  <c r="F6" i="1" s="1"/>
  <c r="H6" i="1" s="1"/>
  <c r="E116" i="1"/>
  <c r="D112" i="1" s="1"/>
  <c r="E50" i="1"/>
  <c r="D46" i="1" s="1"/>
  <c r="E93" i="1"/>
  <c r="E73" i="1"/>
  <c r="E7" i="1"/>
  <c r="E29" i="1"/>
  <c r="B7" i="1" l="1"/>
  <c r="F7" i="1"/>
  <c r="H7" i="1" s="1"/>
  <c r="B8" i="1" s="1"/>
  <c r="E117" i="1"/>
  <c r="D113" i="1" s="1"/>
  <c r="E74" i="1"/>
  <c r="D69" i="1"/>
  <c r="E94" i="1"/>
  <c r="E8" i="1"/>
  <c r="D4" i="1" s="1"/>
  <c r="E51" i="1"/>
  <c r="E30" i="1"/>
  <c r="D89" i="1"/>
  <c r="F8" i="1" l="1"/>
  <c r="G4" i="1" s="1"/>
  <c r="E95" i="1"/>
  <c r="D90" i="1"/>
  <c r="E52" i="1"/>
  <c r="D48" i="1"/>
  <c r="D47" i="1"/>
  <c r="E118" i="1"/>
  <c r="E31" i="1"/>
  <c r="D27" i="1" s="1"/>
  <c r="D26" i="1"/>
  <c r="E75" i="1"/>
  <c r="E9" i="1"/>
  <c r="D70" i="1"/>
  <c r="H8" i="1" l="1"/>
  <c r="E119" i="1"/>
  <c r="D115" i="1" s="1"/>
  <c r="E76" i="1"/>
  <c r="D71" i="1"/>
  <c r="E96" i="1"/>
  <c r="D91" i="1"/>
  <c r="E10" i="1"/>
  <c r="D5" i="1"/>
  <c r="E32" i="1"/>
  <c r="E53" i="1"/>
  <c r="D49" i="1" s="1"/>
  <c r="D114" i="1"/>
  <c r="B9" i="1" l="1"/>
  <c r="F9" i="1" s="1"/>
  <c r="G5" i="1" s="1"/>
  <c r="E33" i="1"/>
  <c r="D29" i="1" s="1"/>
  <c r="D28" i="1"/>
  <c r="E120" i="1"/>
  <c r="E11" i="1"/>
  <c r="D6" i="1"/>
  <c r="E54" i="1"/>
  <c r="E97" i="1"/>
  <c r="E77" i="1"/>
  <c r="D72" i="1"/>
  <c r="D92" i="1"/>
  <c r="H9" i="1" l="1"/>
  <c r="E78" i="1"/>
  <c r="D74" i="1" s="1"/>
  <c r="D73" i="1"/>
  <c r="E12" i="1"/>
  <c r="D8" i="1" s="1"/>
  <c r="E121" i="1"/>
  <c r="D117" i="1" s="1"/>
  <c r="D116" i="1"/>
  <c r="E55" i="1"/>
  <c r="D50" i="1"/>
  <c r="D7" i="1"/>
  <c r="E98" i="1"/>
  <c r="D93" i="1"/>
  <c r="E34" i="1"/>
  <c r="B10" i="1" l="1"/>
  <c r="F10" i="1" s="1"/>
  <c r="G6" i="1" s="1"/>
  <c r="H10" i="1"/>
  <c r="B11" i="1" s="1"/>
  <c r="F11" i="1" s="1"/>
  <c r="G7" i="1" s="1"/>
  <c r="E56" i="1"/>
  <c r="E35" i="1"/>
  <c r="D31" i="1" s="1"/>
  <c r="D30" i="1"/>
  <c r="E99" i="1"/>
  <c r="D94" i="1"/>
  <c r="E79" i="1"/>
  <c r="D75" i="1" s="1"/>
  <c r="E122" i="1"/>
  <c r="D51" i="1"/>
  <c r="D52" i="1"/>
  <c r="E13" i="1"/>
  <c r="E123" i="1" l="1"/>
  <c r="D119" i="1" s="1"/>
  <c r="H11" i="1"/>
  <c r="B12" i="1" s="1"/>
  <c r="D118" i="1"/>
  <c r="E36" i="1"/>
  <c r="E100" i="1"/>
  <c r="D96" i="1" s="1"/>
  <c r="D95" i="1"/>
  <c r="E14" i="1"/>
  <c r="D10" i="1"/>
  <c r="D9" i="1"/>
  <c r="E80" i="1"/>
  <c r="E57" i="1"/>
  <c r="E15" i="1" l="1"/>
  <c r="D11" i="1" s="1"/>
  <c r="E81" i="1"/>
  <c r="D76" i="1"/>
  <c r="E58" i="1"/>
  <c r="D53" i="1"/>
  <c r="E124" i="1"/>
  <c r="E37" i="1"/>
  <c r="D32" i="1"/>
  <c r="E101" i="1"/>
  <c r="H12" i="1" l="1"/>
  <c r="B13" i="1" s="1"/>
  <c r="F13" i="1" s="1"/>
  <c r="G9" i="1" s="1"/>
  <c r="E102" i="1"/>
  <c r="D98" i="1"/>
  <c r="D97" i="1"/>
  <c r="E38" i="1"/>
  <c r="D33" i="1"/>
  <c r="E125" i="1"/>
  <c r="D121" i="1" s="1"/>
  <c r="D120" i="1"/>
  <c r="E82" i="1"/>
  <c r="D78" i="1" s="1"/>
  <c r="D77" i="1"/>
  <c r="E16" i="1"/>
  <c r="E59" i="1"/>
  <c r="D54" i="1"/>
  <c r="E60" i="1" l="1"/>
  <c r="D56" i="1" s="1"/>
  <c r="E126" i="1"/>
  <c r="D122" i="1"/>
  <c r="E17" i="1"/>
  <c r="D12" i="1"/>
  <c r="E103" i="1"/>
  <c r="E83" i="1"/>
  <c r="H13" i="1"/>
  <c r="B14" i="1" s="1"/>
  <c r="E39" i="1"/>
  <c r="D34" i="1"/>
  <c r="D55" i="1"/>
  <c r="E18" i="1" l="1"/>
  <c r="D13" i="1"/>
  <c r="E104" i="1"/>
  <c r="D99" i="1"/>
  <c r="E40" i="1"/>
  <c r="D35" i="1"/>
  <c r="E84" i="1"/>
  <c r="F14" i="1"/>
  <c r="G10" i="1" s="1"/>
  <c r="E61" i="1"/>
  <c r="E127" i="1"/>
  <c r="D79" i="1"/>
  <c r="E19" i="1" l="1"/>
  <c r="E105" i="1"/>
  <c r="E128" i="1"/>
  <c r="D123" i="1"/>
  <c r="E41" i="1"/>
  <c r="D36" i="1"/>
  <c r="H14" i="1"/>
  <c r="B15" i="1" s="1"/>
  <c r="D14" i="1"/>
  <c r="E85" i="1"/>
  <c r="D80" i="1"/>
  <c r="E62" i="1"/>
  <c r="D57" i="1"/>
  <c r="D100" i="1"/>
  <c r="D81" i="1"/>
  <c r="E20" i="1" l="1"/>
  <c r="D15" i="1"/>
  <c r="E106" i="1"/>
  <c r="E42" i="1"/>
  <c r="D37" i="1"/>
  <c r="D101" i="1"/>
  <c r="E86" i="1"/>
  <c r="D82" i="1" s="1"/>
  <c r="F15" i="1"/>
  <c r="G11" i="1" s="1"/>
  <c r="E129" i="1"/>
  <c r="D124" i="1"/>
  <c r="E63" i="1"/>
  <c r="D58" i="1"/>
  <c r="D102" i="1"/>
  <c r="E130" i="1" l="1"/>
  <c r="D125" i="1"/>
  <c r="E21" i="1"/>
  <c r="H15" i="1"/>
  <c r="B16" i="1" s="1"/>
  <c r="E64" i="1"/>
  <c r="D59" i="1"/>
  <c r="E87" i="1"/>
  <c r="D60" i="1"/>
  <c r="E43" i="1"/>
  <c r="D38" i="1"/>
  <c r="D126" i="1"/>
  <c r="D16" i="1"/>
  <c r="E107" i="1"/>
  <c r="F16" i="1" l="1"/>
  <c r="G12" i="1" s="1"/>
  <c r="E108" i="1"/>
  <c r="D104" i="1" s="1"/>
  <c r="D103" i="1"/>
  <c r="E88" i="1"/>
  <c r="D83" i="1"/>
  <c r="E22" i="1"/>
  <c r="D18" i="1"/>
  <c r="D17" i="1"/>
  <c r="E44" i="1"/>
  <c r="D40" i="1" s="1"/>
  <c r="D39" i="1"/>
  <c r="E65" i="1"/>
  <c r="E131" i="1"/>
  <c r="H16" i="1" l="1"/>
  <c r="B17" i="1" s="1"/>
  <c r="F17" i="1" s="1"/>
  <c r="G13" i="1" s="1"/>
  <c r="E23" i="1"/>
  <c r="E109" i="1"/>
  <c r="E132" i="1"/>
  <c r="D128" i="1"/>
  <c r="D127" i="1"/>
  <c r="D88" i="1"/>
  <c r="D84" i="1"/>
  <c r="E66" i="1"/>
  <c r="D61" i="1"/>
  <c r="E45" i="1"/>
  <c r="D45" i="1" s="1"/>
  <c r="D44" i="1"/>
  <c r="D41" i="1"/>
  <c r="D42" i="1"/>
  <c r="D85" i="1"/>
  <c r="D87" i="1"/>
  <c r="D86" i="1"/>
  <c r="E67" i="1" l="1"/>
  <c r="D63" i="1" s="1"/>
  <c r="D62" i="1"/>
  <c r="H17" i="1"/>
  <c r="B18" i="1" s="1"/>
  <c r="E24" i="1"/>
  <c r="D19" i="1"/>
  <c r="E133" i="1"/>
  <c r="E110" i="1"/>
  <c r="D106" i="1" s="1"/>
  <c r="D105" i="1"/>
  <c r="D43" i="1"/>
  <c r="D133" i="1" l="1"/>
  <c r="D129" i="1"/>
  <c r="D131" i="1"/>
  <c r="F18" i="1"/>
  <c r="G14" i="1" s="1"/>
  <c r="D132" i="1"/>
  <c r="D130" i="1"/>
  <c r="E68" i="1"/>
  <c r="E111" i="1"/>
  <c r="D111" i="1" s="1"/>
  <c r="E25" i="1"/>
  <c r="D24" i="1" s="1"/>
  <c r="D20" i="1"/>
  <c r="D107" i="1" l="1"/>
  <c r="D109" i="1"/>
  <c r="D68" i="1"/>
  <c r="D64" i="1"/>
  <c r="D65" i="1"/>
  <c r="H18" i="1"/>
  <c r="B19" i="1" s="1"/>
  <c r="D110" i="1"/>
  <c r="D108" i="1"/>
  <c r="D66" i="1"/>
  <c r="D25" i="1"/>
  <c r="D21" i="1"/>
  <c r="D22" i="1"/>
  <c r="D23" i="1"/>
  <c r="D67" i="1"/>
  <c r="F19" i="1" l="1"/>
  <c r="G15" i="1" s="1"/>
  <c r="H19" i="1" l="1"/>
  <c r="B20" i="1" s="1"/>
  <c r="F20" i="1" l="1"/>
  <c r="G16" i="1" s="1"/>
  <c r="H20" i="1" l="1"/>
  <c r="B21" i="1" s="1"/>
  <c r="F21" i="1" l="1"/>
  <c r="G17" i="1" s="1"/>
  <c r="H21" i="1" l="1"/>
  <c r="B22" i="1" s="1"/>
  <c r="F22" i="1" l="1"/>
  <c r="G18" i="1" s="1"/>
  <c r="H22" i="1" l="1"/>
  <c r="B23" i="1" s="1"/>
  <c r="F23" i="1" l="1"/>
  <c r="G19" i="1" s="1"/>
  <c r="H23" i="1" l="1"/>
  <c r="B24" i="1" s="1"/>
  <c r="F24" i="1" l="1"/>
  <c r="G20" i="1" s="1"/>
  <c r="H24" i="1" l="1"/>
  <c r="B25" i="1" s="1"/>
  <c r="F25" i="1" l="1"/>
  <c r="G21" i="1" s="1"/>
  <c r="H25" i="1" l="1"/>
  <c r="B26" i="1" s="1"/>
  <c r="F26" i="1" l="1"/>
  <c r="G22" i="1" s="1"/>
  <c r="H26" i="1" l="1"/>
  <c r="B27" i="1" s="1"/>
  <c r="F27" i="1" l="1"/>
  <c r="G23" i="1" s="1"/>
  <c r="H27" i="1" l="1"/>
  <c r="B28" i="1" s="1"/>
  <c r="F28" i="1" l="1"/>
  <c r="G24" i="1" s="1"/>
  <c r="H28" i="1" l="1"/>
  <c r="B29" i="1" s="1"/>
  <c r="F29" i="1" l="1"/>
  <c r="G25" i="1" s="1"/>
  <c r="H29" i="1" l="1"/>
  <c r="B30" i="1" s="1"/>
  <c r="F30" i="1" l="1"/>
  <c r="G26" i="1" s="1"/>
  <c r="H30" i="1" l="1"/>
  <c r="B31" i="1" s="1"/>
  <c r="F31" i="1" l="1"/>
  <c r="G27" i="1" s="1"/>
  <c r="H31" i="1" l="1"/>
  <c r="B32" i="1" s="1"/>
  <c r="F32" i="1" l="1"/>
  <c r="G28" i="1" s="1"/>
  <c r="H32" i="1" l="1"/>
  <c r="B33" i="1" s="1"/>
  <c r="F33" i="1" s="1"/>
  <c r="G29" i="1" s="1"/>
  <c r="H33" i="1" l="1"/>
  <c r="B34" i="1" s="1"/>
  <c r="F34" i="1" l="1"/>
  <c r="G30" i="1" s="1"/>
  <c r="H34" i="1" l="1"/>
  <c r="B35" i="1" s="1"/>
  <c r="F35" i="1" l="1"/>
  <c r="G31" i="1" s="1"/>
  <c r="H35" i="1" l="1"/>
  <c r="B36" i="1" s="1"/>
  <c r="F36" i="1" l="1"/>
  <c r="G32" i="1" s="1"/>
  <c r="H36" i="1" l="1"/>
  <c r="B37" i="1" s="1"/>
  <c r="F37" i="1" l="1"/>
  <c r="G33" i="1" s="1"/>
  <c r="H37" i="1" l="1"/>
  <c r="B38" i="1" s="1"/>
  <c r="F38" i="1" l="1"/>
  <c r="G34" i="1" s="1"/>
  <c r="H38" i="1" l="1"/>
  <c r="B39" i="1" s="1"/>
  <c r="F39" i="1" l="1"/>
  <c r="G35" i="1" s="1"/>
  <c r="H39" i="1" l="1"/>
  <c r="B40" i="1" s="1"/>
  <c r="F40" i="1" l="1"/>
  <c r="G36" i="1" s="1"/>
  <c r="H40" i="1" l="1"/>
  <c r="B41" i="1" s="1"/>
  <c r="F41" i="1" s="1"/>
  <c r="G37" i="1" s="1"/>
  <c r="H41" i="1" l="1"/>
  <c r="B42" i="1" s="1"/>
  <c r="F42" i="1" l="1"/>
  <c r="G38" i="1" s="1"/>
  <c r="H42" i="1" l="1"/>
  <c r="B43" i="1" s="1"/>
  <c r="F43" i="1"/>
  <c r="G39" i="1" s="1"/>
  <c r="H43" i="1" l="1"/>
  <c r="B44" i="1" s="1"/>
  <c r="F44" i="1" l="1"/>
  <c r="G40" i="1" s="1"/>
  <c r="H44" i="1" l="1"/>
  <c r="B45" i="1" s="1"/>
  <c r="F45" i="1" l="1"/>
  <c r="G41" i="1" s="1"/>
  <c r="H45" i="1" l="1"/>
  <c r="B46" i="1" s="1"/>
  <c r="F46" i="1" l="1"/>
  <c r="G42" i="1" s="1"/>
  <c r="H46" i="1" l="1"/>
  <c r="B47" i="1" s="1"/>
  <c r="F47" i="1" l="1"/>
  <c r="G43" i="1" s="1"/>
  <c r="H47" i="1" l="1"/>
  <c r="B48" i="1" s="1"/>
  <c r="F48" i="1" l="1"/>
  <c r="G44" i="1" s="1"/>
  <c r="H48" i="1" l="1"/>
  <c r="B49" i="1" s="1"/>
  <c r="F49" i="1" l="1"/>
  <c r="G45" i="1" s="1"/>
  <c r="H49" i="1" l="1"/>
  <c r="B50" i="1" s="1"/>
  <c r="F50" i="1" l="1"/>
  <c r="G46" i="1" s="1"/>
  <c r="H50" i="1" l="1"/>
  <c r="B51" i="1" s="1"/>
  <c r="F51" i="1" l="1"/>
  <c r="G47" i="1" s="1"/>
  <c r="H51" i="1"/>
  <c r="B52" i="1" s="1"/>
  <c r="F52" i="1" l="1"/>
  <c r="G48" i="1" s="1"/>
  <c r="H52" i="1" l="1"/>
  <c r="B53" i="1" s="1"/>
  <c r="F53" i="1" l="1"/>
  <c r="G49" i="1" s="1"/>
  <c r="H53" i="1" l="1"/>
  <c r="B54" i="1" s="1"/>
  <c r="F54" i="1"/>
  <c r="G50" i="1" s="1"/>
  <c r="H54" i="1" l="1"/>
  <c r="B55" i="1" s="1"/>
  <c r="F55" i="1" l="1"/>
  <c r="G51" i="1" s="1"/>
  <c r="H55" i="1" l="1"/>
  <c r="B56" i="1" s="1"/>
  <c r="F56" i="1" l="1"/>
  <c r="G52" i="1" s="1"/>
  <c r="H56" i="1" l="1"/>
  <c r="B57" i="1" s="1"/>
  <c r="F57" i="1" l="1"/>
  <c r="G53" i="1" s="1"/>
  <c r="H57" i="1" l="1"/>
  <c r="B58" i="1" s="1"/>
  <c r="F58" i="1" l="1"/>
  <c r="G54" i="1" s="1"/>
  <c r="H58" i="1" l="1"/>
  <c r="B59" i="1" s="1"/>
  <c r="F59" i="1" l="1"/>
  <c r="G55" i="1" s="1"/>
  <c r="H59" i="1" l="1"/>
  <c r="B60" i="1" s="1"/>
  <c r="F60" i="1" l="1"/>
  <c r="G56" i="1" s="1"/>
  <c r="H60" i="1" l="1"/>
  <c r="B61" i="1" s="1"/>
  <c r="F61" i="1" l="1"/>
  <c r="G57" i="1" s="1"/>
  <c r="H61" i="1" l="1"/>
  <c r="B62" i="1" s="1"/>
  <c r="F62" i="1" l="1"/>
  <c r="G58" i="1" s="1"/>
  <c r="H62" i="1" l="1"/>
  <c r="B63" i="1" s="1"/>
  <c r="F63" i="1" l="1"/>
  <c r="G59" i="1" s="1"/>
  <c r="H63" i="1" l="1"/>
  <c r="B64" i="1" s="1"/>
  <c r="F64" i="1" l="1"/>
  <c r="G60" i="1" s="1"/>
  <c r="H64" i="1" l="1"/>
  <c r="B65" i="1" s="1"/>
  <c r="F65" i="1" l="1"/>
  <c r="G61" i="1" s="1"/>
  <c r="H65" i="1" l="1"/>
  <c r="B66" i="1" s="1"/>
  <c r="F66" i="1" s="1"/>
  <c r="G62" i="1" l="1"/>
  <c r="H66" i="1"/>
  <c r="B67" i="1" s="1"/>
  <c r="F67" i="1" s="1"/>
  <c r="G63" i="1" s="1"/>
  <c r="H67" i="1" l="1"/>
  <c r="B68" i="1" s="1"/>
  <c r="F68" i="1" l="1"/>
  <c r="G64" i="1" s="1"/>
  <c r="H68" i="1" l="1"/>
  <c r="B69" i="1" s="1"/>
  <c r="F69" i="1" l="1"/>
  <c r="G65" i="1" s="1"/>
  <c r="H69" i="1"/>
  <c r="B70" i="1" s="1"/>
  <c r="F70" i="1" l="1"/>
  <c r="G66" i="1" s="1"/>
  <c r="H70" i="1" l="1"/>
  <c r="B71" i="1" s="1"/>
  <c r="F71" i="1" l="1"/>
  <c r="G67" i="1" s="1"/>
  <c r="H71" i="1" l="1"/>
  <c r="B72" i="1" s="1"/>
  <c r="F72" i="1" l="1"/>
  <c r="G68" i="1" s="1"/>
  <c r="H72" i="1" l="1"/>
  <c r="B73" i="1" s="1"/>
  <c r="F73" i="1" l="1"/>
  <c r="G69" i="1" s="1"/>
  <c r="H73" i="1" l="1"/>
  <c r="B74" i="1" s="1"/>
  <c r="F74" i="1" l="1"/>
  <c r="G70" i="1" s="1"/>
  <c r="H74" i="1" l="1"/>
  <c r="B75" i="1" s="1"/>
  <c r="F75" i="1" l="1"/>
  <c r="G71" i="1" s="1"/>
  <c r="H75" i="1" l="1"/>
  <c r="B76" i="1" s="1"/>
  <c r="F76" i="1" l="1"/>
  <c r="G72" i="1" s="1"/>
  <c r="H76" i="1" l="1"/>
  <c r="B77" i="1" s="1"/>
  <c r="F77" i="1" l="1"/>
  <c r="G73" i="1" s="1"/>
  <c r="H77" i="1" l="1"/>
  <c r="B78" i="1" s="1"/>
  <c r="F78" i="1" l="1"/>
  <c r="G74" i="1" s="1"/>
  <c r="H78" i="1" l="1"/>
  <c r="B79" i="1" s="1"/>
  <c r="F79" i="1"/>
  <c r="G75" i="1" s="1"/>
  <c r="H79" i="1" l="1"/>
  <c r="B80" i="1" s="1"/>
  <c r="F80" i="1" l="1"/>
  <c r="G76" i="1" s="1"/>
  <c r="H80" i="1" l="1"/>
  <c r="B81" i="1" s="1"/>
  <c r="F81" i="1" l="1"/>
  <c r="G77" i="1" s="1"/>
  <c r="H81" i="1"/>
  <c r="B82" i="1" s="1"/>
  <c r="F82" i="1" l="1"/>
  <c r="G78" i="1" s="1"/>
  <c r="H82" i="1" l="1"/>
  <c r="B83" i="1" s="1"/>
  <c r="F83" i="1" l="1"/>
  <c r="G79" i="1" s="1"/>
  <c r="H83" i="1" l="1"/>
  <c r="B84" i="1" s="1"/>
  <c r="F84" i="1" s="1"/>
  <c r="G80" i="1" s="1"/>
  <c r="H84" i="1" l="1"/>
  <c r="B85" i="1" s="1"/>
  <c r="F85" i="1" l="1"/>
  <c r="G81" i="1" s="1"/>
  <c r="H85" i="1" l="1"/>
  <c r="B86" i="1" s="1"/>
  <c r="F86" i="1" l="1"/>
  <c r="G82" i="1" s="1"/>
  <c r="H86" i="1" l="1"/>
  <c r="B87" i="1" s="1"/>
  <c r="F87" i="1" l="1"/>
  <c r="G83" i="1" s="1"/>
  <c r="H87" i="1" l="1"/>
  <c r="B88" i="1" s="1"/>
  <c r="F88" i="1"/>
  <c r="G84" i="1" s="1"/>
  <c r="H88" i="1" l="1"/>
  <c r="B89" i="1" s="1"/>
  <c r="F89" i="1" l="1"/>
  <c r="G85" i="1" s="1"/>
  <c r="H89" i="1" l="1"/>
  <c r="B90" i="1" s="1"/>
  <c r="F90" i="1" l="1"/>
  <c r="G86" i="1" s="1"/>
  <c r="H90" i="1" l="1"/>
  <c r="B91" i="1" s="1"/>
  <c r="F91" i="1" l="1"/>
  <c r="G87" i="1" s="1"/>
  <c r="H91" i="1" l="1"/>
  <c r="B92" i="1" s="1"/>
  <c r="F92" i="1" l="1"/>
  <c r="G88" i="1" s="1"/>
  <c r="H92" i="1" l="1"/>
  <c r="B93" i="1" s="1"/>
  <c r="F93" i="1" l="1"/>
  <c r="G89" i="1" s="1"/>
  <c r="H93" i="1" l="1"/>
  <c r="B94" i="1" s="1"/>
  <c r="F94" i="1" l="1"/>
  <c r="G90" i="1" s="1"/>
  <c r="H94" i="1" l="1"/>
  <c r="B95" i="1" s="1"/>
  <c r="F95" i="1"/>
  <c r="G91" i="1" s="1"/>
  <c r="H95" i="1" l="1"/>
  <c r="B96" i="1" s="1"/>
  <c r="F96" i="1" l="1"/>
  <c r="G92" i="1" s="1"/>
  <c r="H96" i="1"/>
  <c r="B97" i="1" s="1"/>
  <c r="F97" i="1" l="1"/>
  <c r="G93" i="1" s="1"/>
  <c r="H97" i="1" l="1"/>
  <c r="B98" i="1" s="1"/>
  <c r="F98" i="1" l="1"/>
  <c r="G94" i="1" s="1"/>
  <c r="H98" i="1" l="1"/>
  <c r="B99" i="1" s="1"/>
  <c r="F99" i="1" l="1"/>
  <c r="G95" i="1" s="1"/>
  <c r="H99" i="1" l="1"/>
  <c r="B100" i="1" s="1"/>
  <c r="F100" i="1" l="1"/>
  <c r="G96" i="1" s="1"/>
  <c r="H100" i="1" l="1"/>
  <c r="B101" i="1" s="1"/>
  <c r="F101" i="1" l="1"/>
  <c r="G97" i="1" s="1"/>
  <c r="H101" i="1" l="1"/>
  <c r="B102" i="1" s="1"/>
  <c r="F102" i="1" l="1"/>
  <c r="G98" i="1" s="1"/>
  <c r="H102" i="1"/>
  <c r="B103" i="1" s="1"/>
  <c r="F103" i="1" l="1"/>
  <c r="G99" i="1" s="1"/>
  <c r="H103" i="1" l="1"/>
  <c r="B104" i="1" s="1"/>
  <c r="F104" i="1" l="1"/>
  <c r="G100" i="1" s="1"/>
  <c r="H104" i="1"/>
  <c r="B105" i="1" s="1"/>
  <c r="F105" i="1" l="1"/>
  <c r="G101" i="1" s="1"/>
  <c r="H105" i="1" l="1"/>
  <c r="B106" i="1" s="1"/>
  <c r="F106" i="1" l="1"/>
  <c r="G102" i="1" s="1"/>
  <c r="H106" i="1" l="1"/>
  <c r="B107" i="1" s="1"/>
  <c r="F107" i="1" l="1"/>
  <c r="G103" i="1" s="1"/>
  <c r="H107" i="1" l="1"/>
  <c r="B108" i="1" s="1"/>
  <c r="F108" i="1" l="1"/>
  <c r="G104" i="1" s="1"/>
  <c r="H108" i="1" l="1"/>
  <c r="B109" i="1" s="1"/>
  <c r="F109" i="1" l="1"/>
  <c r="G105" i="1" s="1"/>
  <c r="H109" i="1" l="1"/>
  <c r="B110" i="1" s="1"/>
  <c r="F110" i="1" s="1"/>
  <c r="G106" i="1" s="1"/>
  <c r="H110" i="1" l="1"/>
  <c r="B111" i="1" s="1"/>
  <c r="F111" i="1" l="1"/>
  <c r="G107" i="1" s="1"/>
  <c r="H111" i="1" l="1"/>
  <c r="B112" i="1" s="1"/>
  <c r="F112" i="1" l="1"/>
  <c r="G108" i="1" s="1"/>
  <c r="H112" i="1"/>
  <c r="B113" i="1" s="1"/>
  <c r="F113" i="1" l="1"/>
  <c r="G109" i="1" s="1"/>
  <c r="H113" i="1" l="1"/>
  <c r="B114" i="1" s="1"/>
  <c r="F114" i="1" l="1"/>
  <c r="G110" i="1" s="1"/>
  <c r="H114" i="1" l="1"/>
  <c r="B115" i="1" s="1"/>
  <c r="F115" i="1"/>
  <c r="G111" i="1" s="1"/>
  <c r="H115" i="1" l="1"/>
  <c r="B116" i="1" s="1"/>
  <c r="F116" i="1" l="1"/>
  <c r="G112" i="1" s="1"/>
  <c r="H116" i="1"/>
  <c r="B117" i="1" s="1"/>
  <c r="F117" i="1" l="1"/>
  <c r="G113" i="1" s="1"/>
  <c r="H117" i="1" l="1"/>
  <c r="B118" i="1" s="1"/>
  <c r="F118" i="1" l="1"/>
  <c r="G114" i="1" s="1"/>
  <c r="H118" i="1" l="1"/>
  <c r="B119" i="1" s="1"/>
  <c r="F119" i="1" l="1"/>
  <c r="G115" i="1" s="1"/>
  <c r="H119" i="1" l="1"/>
  <c r="B120" i="1" s="1"/>
  <c r="F120" i="1" l="1"/>
  <c r="G116" i="1" s="1"/>
  <c r="H120" i="1" l="1"/>
  <c r="B121" i="1" s="1"/>
  <c r="F121" i="1" l="1"/>
  <c r="G117" i="1" s="1"/>
  <c r="H121" i="1" l="1"/>
  <c r="B122" i="1" s="1"/>
  <c r="F122" i="1" l="1"/>
  <c r="G118" i="1" s="1"/>
  <c r="H122" i="1" l="1"/>
  <c r="B123" i="1" s="1"/>
  <c r="F123" i="1" l="1"/>
  <c r="G119" i="1" s="1"/>
  <c r="H123" i="1" l="1"/>
  <c r="B124" i="1" s="1"/>
  <c r="F124" i="1" l="1"/>
  <c r="G120" i="1" s="1"/>
  <c r="H124" i="1"/>
  <c r="B125" i="1" s="1"/>
  <c r="F125" i="1" l="1"/>
  <c r="G121" i="1" s="1"/>
  <c r="H125" i="1" l="1"/>
  <c r="B126" i="1" s="1"/>
  <c r="F126" i="1" l="1"/>
  <c r="G122" i="1" s="1"/>
  <c r="H126" i="1" l="1"/>
  <c r="B127" i="1" s="1"/>
  <c r="F127" i="1" l="1"/>
  <c r="G123" i="1" s="1"/>
  <c r="H127" i="1" l="1"/>
  <c r="B128" i="1" s="1"/>
  <c r="F128" i="1"/>
  <c r="G124" i="1" s="1"/>
  <c r="H128" i="1" l="1"/>
  <c r="B129" i="1" s="1"/>
  <c r="F129" i="1" s="1"/>
  <c r="G125" i="1" s="1"/>
  <c r="H129" i="1" l="1"/>
  <c r="B130" i="1" s="1"/>
  <c r="F130" i="1" l="1"/>
  <c r="G126" i="1" s="1"/>
  <c r="H130" i="1" l="1"/>
  <c r="B131" i="1" s="1"/>
  <c r="F131" i="1" l="1"/>
  <c r="G127" i="1" s="1"/>
  <c r="H131" i="1" l="1"/>
  <c r="B132" i="1" s="1"/>
  <c r="F132" i="1" l="1"/>
  <c r="G128" i="1" s="1"/>
  <c r="H132" i="1" l="1"/>
  <c r="B133" i="1" s="1"/>
  <c r="F133" i="1" l="1"/>
  <c r="G129" i="1" s="1"/>
  <c r="K127" i="1" s="1"/>
  <c r="K129" i="1" s="1"/>
  <c r="H133" i="1" l="1"/>
  <c r="K128" i="1" s="1"/>
  <c r="K130" i="1" s="1"/>
  <c r="K131" i="1" s="1"/>
</calcChain>
</file>

<file path=xl/sharedStrings.xml><?xml version="1.0" encoding="utf-8"?>
<sst xmlns="http://schemas.openxmlformats.org/spreadsheetml/2006/main" count="12" uniqueCount="12">
  <si>
    <t>Consommation</t>
  </si>
  <si>
    <t>SI</t>
  </si>
  <si>
    <t>S sécurité</t>
  </si>
  <si>
    <t>S. Alerte</t>
  </si>
  <si>
    <t>S. Final</t>
  </si>
  <si>
    <t>Quantité livrée</t>
  </si>
  <si>
    <t>Commande</t>
  </si>
  <si>
    <t>Stock Moyen</t>
  </si>
  <si>
    <t>Coût de passation</t>
  </si>
  <si>
    <t>Coût de possession</t>
  </si>
  <si>
    <t>COUT DE GESTION</t>
  </si>
  <si>
    <t>Nbre de commandes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</si>
</sst>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4" fontId="0" fillId="0" borderId="0" xfId="0" applyNumberFormat="1"/>
    <xf numFmtId="1" fontId="0" fillId="0" borderId="1" xfId="0" applyNumberFormat="1" applyBorder="1"/>
    <xf numFmtId="44" fontId="0" fillId="0" borderId="1" xfId="1" applyFon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NumberFormat="1"/>
  </cellXfs>
  <cellStyles count="2">
    <cellStyle name="Monétaire" xfId="1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FA09-3F8D-4C36-A7A1-48F965D59CC7}">
  <dimension ref="A1:K135"/>
  <sheetViews>
    <sheetView showGridLines="0" tabSelected="1" topLeftCell="A120" zoomScale="202" zoomScaleNormal="202" workbookViewId="0">
      <selection activeCell="G135" sqref="G135"/>
    </sheetView>
  </sheetViews>
  <sheetFormatPr baseColWidth="10" defaultRowHeight="15" x14ac:dyDescent="0.25"/>
  <cols>
    <col min="1" max="1" width="27.140625" bestFit="1" customWidth="1"/>
    <col min="5" max="5" width="15.85546875" customWidth="1"/>
    <col min="6" max="6" width="15.140625" customWidth="1"/>
    <col min="7" max="7" width="16.140625" style="6" customWidth="1"/>
    <col min="8" max="8" width="15.140625" customWidth="1"/>
    <col min="10" max="10" width="18.5703125" bestFit="1" customWidth="1"/>
    <col min="11" max="11" width="11.85546875" bestFit="1" customWidth="1"/>
  </cols>
  <sheetData>
    <row r="1" spans="1:8" x14ac:dyDescent="0.25">
      <c r="G1" s="1"/>
    </row>
    <row r="3" spans="1:8" x14ac:dyDescent="0.25">
      <c r="A3" s="2"/>
      <c r="B3" s="3" t="s">
        <v>1</v>
      </c>
      <c r="C3" s="3" t="s">
        <v>2</v>
      </c>
      <c r="D3" s="3" t="s">
        <v>3</v>
      </c>
      <c r="E3" s="2" t="s">
        <v>0</v>
      </c>
      <c r="F3" s="3" t="s">
        <v>5</v>
      </c>
      <c r="G3" s="4" t="s">
        <v>6</v>
      </c>
      <c r="H3" s="3" t="s">
        <v>4</v>
      </c>
    </row>
    <row r="4" spans="1:8" x14ac:dyDescent="0.25">
      <c r="A4" s="5">
        <v>44928</v>
      </c>
      <c r="B4" s="2">
        <v>55000</v>
      </c>
      <c r="C4" s="2">
        <v>30000</v>
      </c>
      <c r="D4" s="2">
        <f t="shared" ref="D4:D35" si="0">C4+E4+E5+E6+E7+E8</f>
        <v>45000</v>
      </c>
      <c r="E4" s="2">
        <v>3000</v>
      </c>
      <c r="F4" s="2">
        <f t="shared" ref="F4:F35" si="1">IF(B4-E4&lt;C4,40000,0)</f>
        <v>0</v>
      </c>
      <c r="G4" s="4" t="str">
        <f t="shared" ref="G4:G67" si="2">IF(F8&gt;0,"OUI","non")</f>
        <v>non</v>
      </c>
      <c r="H4" s="2">
        <f t="shared" ref="H4:H35" si="3">B4+F4-E4</f>
        <v>52000</v>
      </c>
    </row>
    <row r="5" spans="1:8" x14ac:dyDescent="0.25">
      <c r="A5" s="5">
        <v>44929</v>
      </c>
      <c r="B5" s="2">
        <f t="shared" ref="B5:B36" si="4">H4</f>
        <v>52000</v>
      </c>
      <c r="C5" s="2">
        <v>30000</v>
      </c>
      <c r="D5" s="2">
        <f t="shared" si="0"/>
        <v>45000</v>
      </c>
      <c r="E5" s="2">
        <f>E4</f>
        <v>3000</v>
      </c>
      <c r="F5" s="2">
        <f t="shared" si="1"/>
        <v>0</v>
      </c>
      <c r="G5" s="4" t="str">
        <f t="shared" si="2"/>
        <v>non</v>
      </c>
      <c r="H5" s="2">
        <f t="shared" si="3"/>
        <v>49000</v>
      </c>
    </row>
    <row r="6" spans="1:8" x14ac:dyDescent="0.25">
      <c r="A6" s="5">
        <v>44930</v>
      </c>
      <c r="B6" s="2">
        <f t="shared" si="4"/>
        <v>49000</v>
      </c>
      <c r="C6" s="2">
        <v>30000</v>
      </c>
      <c r="D6" s="2">
        <f t="shared" si="0"/>
        <v>45000</v>
      </c>
      <c r="E6" s="2">
        <f t="shared" ref="E6:E25" si="5">E5</f>
        <v>3000</v>
      </c>
      <c r="F6" s="2">
        <f t="shared" si="1"/>
        <v>0</v>
      </c>
      <c r="G6" s="4" t="str">
        <f t="shared" si="2"/>
        <v>non</v>
      </c>
      <c r="H6" s="2">
        <f t="shared" si="3"/>
        <v>46000</v>
      </c>
    </row>
    <row r="7" spans="1:8" x14ac:dyDescent="0.25">
      <c r="A7" s="5">
        <v>44931</v>
      </c>
      <c r="B7" s="2">
        <f t="shared" si="4"/>
        <v>46000</v>
      </c>
      <c r="C7" s="2">
        <v>30000</v>
      </c>
      <c r="D7" s="2">
        <f t="shared" si="0"/>
        <v>45000</v>
      </c>
      <c r="E7" s="2">
        <f t="shared" si="5"/>
        <v>3000</v>
      </c>
      <c r="F7" s="2">
        <f t="shared" si="1"/>
        <v>0</v>
      </c>
      <c r="G7" s="4" t="str">
        <f t="shared" si="2"/>
        <v>non</v>
      </c>
      <c r="H7" s="2">
        <f t="shared" si="3"/>
        <v>43000</v>
      </c>
    </row>
    <row r="8" spans="1:8" x14ac:dyDescent="0.25">
      <c r="A8" s="5">
        <v>44932</v>
      </c>
      <c r="B8" s="2">
        <f t="shared" si="4"/>
        <v>43000</v>
      </c>
      <c r="C8" s="2">
        <v>30000</v>
      </c>
      <c r="D8" s="2">
        <f t="shared" si="0"/>
        <v>45000</v>
      </c>
      <c r="E8" s="2">
        <f t="shared" si="5"/>
        <v>3000</v>
      </c>
      <c r="F8" s="2">
        <f t="shared" si="1"/>
        <v>0</v>
      </c>
      <c r="G8" s="4" t="str">
        <f>IF(F12&gt;0,"OUI","non")</f>
        <v>OUI</v>
      </c>
      <c r="H8" s="2">
        <f t="shared" si="3"/>
        <v>40000</v>
      </c>
    </row>
    <row r="9" spans="1:8" x14ac:dyDescent="0.25">
      <c r="A9" s="5">
        <v>44935</v>
      </c>
      <c r="B9" s="2">
        <f t="shared" si="4"/>
        <v>40000</v>
      </c>
      <c r="C9" s="2">
        <v>30000</v>
      </c>
      <c r="D9" s="2">
        <f t="shared" si="0"/>
        <v>45000</v>
      </c>
      <c r="E9" s="2">
        <f t="shared" si="5"/>
        <v>3000</v>
      </c>
      <c r="F9" s="2">
        <f t="shared" si="1"/>
        <v>0</v>
      </c>
      <c r="G9" s="4" t="str">
        <f t="shared" si="2"/>
        <v>non</v>
      </c>
      <c r="H9" s="2">
        <f t="shared" si="3"/>
        <v>37000</v>
      </c>
    </row>
    <row r="10" spans="1:8" x14ac:dyDescent="0.25">
      <c r="A10" s="5">
        <v>44936</v>
      </c>
      <c r="B10" s="2">
        <f t="shared" si="4"/>
        <v>37000</v>
      </c>
      <c r="C10" s="2">
        <v>30000</v>
      </c>
      <c r="D10" s="2">
        <f t="shared" si="0"/>
        <v>45000</v>
      </c>
      <c r="E10" s="2">
        <f t="shared" si="5"/>
        <v>3000</v>
      </c>
      <c r="F10" s="2">
        <f t="shared" si="1"/>
        <v>0</v>
      </c>
      <c r="G10" s="4" t="str">
        <f t="shared" si="2"/>
        <v>non</v>
      </c>
      <c r="H10" s="2">
        <f t="shared" si="3"/>
        <v>34000</v>
      </c>
    </row>
    <row r="11" spans="1:8" x14ac:dyDescent="0.25">
      <c r="A11" s="5">
        <v>44937</v>
      </c>
      <c r="B11" s="2">
        <f t="shared" si="4"/>
        <v>34000</v>
      </c>
      <c r="C11" s="2">
        <v>30000</v>
      </c>
      <c r="D11" s="2">
        <f t="shared" si="0"/>
        <v>45000</v>
      </c>
      <c r="E11" s="2">
        <f t="shared" si="5"/>
        <v>3000</v>
      </c>
      <c r="F11" s="2">
        <f t="shared" si="1"/>
        <v>0</v>
      </c>
      <c r="G11" s="4" t="str">
        <f t="shared" si="2"/>
        <v>non</v>
      </c>
      <c r="H11" s="2">
        <f t="shared" si="3"/>
        <v>31000</v>
      </c>
    </row>
    <row r="12" spans="1:8" x14ac:dyDescent="0.25">
      <c r="A12" s="5">
        <v>44938</v>
      </c>
      <c r="B12" s="2">
        <f t="shared" si="4"/>
        <v>31000</v>
      </c>
      <c r="C12" s="2">
        <v>30000</v>
      </c>
      <c r="D12" s="2">
        <f t="shared" si="0"/>
        <v>45000</v>
      </c>
      <c r="E12" s="2">
        <f t="shared" si="5"/>
        <v>3000</v>
      </c>
      <c r="F12" s="2">
        <f>IF(B12-E12&lt;C12,40000,0)</f>
        <v>40000</v>
      </c>
      <c r="G12" s="4" t="str">
        <f t="shared" si="2"/>
        <v>non</v>
      </c>
      <c r="H12" s="2">
        <f t="shared" si="3"/>
        <v>68000</v>
      </c>
    </row>
    <row r="13" spans="1:8" x14ac:dyDescent="0.25">
      <c r="A13" s="5">
        <v>44939</v>
      </c>
      <c r="B13" s="2">
        <f t="shared" si="4"/>
        <v>68000</v>
      </c>
      <c r="C13" s="2">
        <v>30000</v>
      </c>
      <c r="D13" s="2">
        <f t="shared" si="0"/>
        <v>45000</v>
      </c>
      <c r="E13" s="2">
        <f t="shared" si="5"/>
        <v>3000</v>
      </c>
      <c r="F13" s="2">
        <f t="shared" si="1"/>
        <v>0</v>
      </c>
      <c r="G13" s="4" t="str">
        <f t="shared" si="2"/>
        <v>non</v>
      </c>
      <c r="H13" s="2">
        <f t="shared" si="3"/>
        <v>65000</v>
      </c>
    </row>
    <row r="14" spans="1:8" x14ac:dyDescent="0.25">
      <c r="A14" s="5">
        <v>44942</v>
      </c>
      <c r="B14" s="2">
        <f t="shared" si="4"/>
        <v>65000</v>
      </c>
      <c r="C14" s="2">
        <v>30000</v>
      </c>
      <c r="D14" s="2">
        <f t="shared" si="0"/>
        <v>45000</v>
      </c>
      <c r="E14" s="2">
        <f t="shared" si="5"/>
        <v>3000</v>
      </c>
      <c r="F14" s="2">
        <f t="shared" si="1"/>
        <v>0</v>
      </c>
      <c r="G14" s="4" t="str">
        <f t="shared" si="2"/>
        <v>non</v>
      </c>
      <c r="H14" s="2">
        <f t="shared" si="3"/>
        <v>62000</v>
      </c>
    </row>
    <row r="15" spans="1:8" x14ac:dyDescent="0.25">
      <c r="A15" s="5">
        <v>44943</v>
      </c>
      <c r="B15" s="2">
        <f t="shared" si="4"/>
        <v>62000</v>
      </c>
      <c r="C15" s="2">
        <v>30000</v>
      </c>
      <c r="D15" s="2">
        <f t="shared" si="0"/>
        <v>45000</v>
      </c>
      <c r="E15" s="2">
        <f t="shared" si="5"/>
        <v>3000</v>
      </c>
      <c r="F15" s="2">
        <f t="shared" si="1"/>
        <v>0</v>
      </c>
      <c r="G15" s="4" t="str">
        <f t="shared" si="2"/>
        <v>non</v>
      </c>
      <c r="H15" s="2">
        <f t="shared" si="3"/>
        <v>59000</v>
      </c>
    </row>
    <row r="16" spans="1:8" x14ac:dyDescent="0.25">
      <c r="A16" s="5">
        <v>44944</v>
      </c>
      <c r="B16" s="2">
        <f t="shared" si="4"/>
        <v>59000</v>
      </c>
      <c r="C16" s="2">
        <v>30000</v>
      </c>
      <c r="D16" s="2">
        <f t="shared" si="0"/>
        <v>45000</v>
      </c>
      <c r="E16" s="2">
        <f t="shared" si="5"/>
        <v>3000</v>
      </c>
      <c r="F16" s="2">
        <f t="shared" si="1"/>
        <v>0</v>
      </c>
      <c r="G16" s="4" t="str">
        <f t="shared" si="2"/>
        <v>non</v>
      </c>
      <c r="H16" s="2">
        <f t="shared" si="3"/>
        <v>56000</v>
      </c>
    </row>
    <row r="17" spans="1:8" x14ac:dyDescent="0.25">
      <c r="A17" s="5">
        <v>44945</v>
      </c>
      <c r="B17" s="2">
        <f t="shared" si="4"/>
        <v>56000</v>
      </c>
      <c r="C17" s="2">
        <v>30000</v>
      </c>
      <c r="D17" s="2">
        <f t="shared" si="0"/>
        <v>45000</v>
      </c>
      <c r="E17" s="2">
        <f t="shared" si="5"/>
        <v>3000</v>
      </c>
      <c r="F17" s="2">
        <f t="shared" si="1"/>
        <v>0</v>
      </c>
      <c r="G17" s="4" t="str">
        <f t="shared" si="2"/>
        <v>non</v>
      </c>
      <c r="H17" s="2">
        <f t="shared" si="3"/>
        <v>53000</v>
      </c>
    </row>
    <row r="18" spans="1:8" x14ac:dyDescent="0.25">
      <c r="A18" s="5">
        <v>44946</v>
      </c>
      <c r="B18" s="2">
        <f t="shared" si="4"/>
        <v>53000</v>
      </c>
      <c r="C18" s="2">
        <v>30000</v>
      </c>
      <c r="D18" s="2">
        <f t="shared" si="0"/>
        <v>45000</v>
      </c>
      <c r="E18" s="2">
        <f t="shared" si="5"/>
        <v>3000</v>
      </c>
      <c r="F18" s="2">
        <f t="shared" si="1"/>
        <v>0</v>
      </c>
      <c r="G18" s="4" t="str">
        <f t="shared" si="2"/>
        <v>non</v>
      </c>
      <c r="H18" s="2">
        <f t="shared" si="3"/>
        <v>50000</v>
      </c>
    </row>
    <row r="19" spans="1:8" x14ac:dyDescent="0.25">
      <c r="A19" s="5">
        <v>44949</v>
      </c>
      <c r="B19" s="2">
        <f t="shared" si="4"/>
        <v>50000</v>
      </c>
      <c r="C19" s="2">
        <v>30000</v>
      </c>
      <c r="D19" s="2">
        <f t="shared" si="0"/>
        <v>45000</v>
      </c>
      <c r="E19" s="2">
        <f t="shared" si="5"/>
        <v>3000</v>
      </c>
      <c r="F19" s="2">
        <f t="shared" si="1"/>
        <v>0</v>
      </c>
      <c r="G19" s="4" t="str">
        <f t="shared" si="2"/>
        <v>non</v>
      </c>
      <c r="H19" s="2">
        <f t="shared" si="3"/>
        <v>47000</v>
      </c>
    </row>
    <row r="20" spans="1:8" x14ac:dyDescent="0.25">
      <c r="A20" s="5">
        <v>44950</v>
      </c>
      <c r="B20" s="2">
        <f t="shared" si="4"/>
        <v>47000</v>
      </c>
      <c r="C20" s="2">
        <v>30000</v>
      </c>
      <c r="D20" s="2">
        <f t="shared" si="0"/>
        <v>45000</v>
      </c>
      <c r="E20" s="2">
        <f t="shared" si="5"/>
        <v>3000</v>
      </c>
      <c r="F20" s="2">
        <f t="shared" si="1"/>
        <v>0</v>
      </c>
      <c r="G20" s="4" t="str">
        <f t="shared" si="2"/>
        <v>non</v>
      </c>
      <c r="H20" s="2">
        <f t="shared" si="3"/>
        <v>44000</v>
      </c>
    </row>
    <row r="21" spans="1:8" x14ac:dyDescent="0.25">
      <c r="A21" s="5">
        <v>44951</v>
      </c>
      <c r="B21" s="2">
        <f t="shared" si="4"/>
        <v>44000</v>
      </c>
      <c r="C21" s="2">
        <v>30000</v>
      </c>
      <c r="D21" s="2">
        <f t="shared" si="0"/>
        <v>45000</v>
      </c>
      <c r="E21" s="2">
        <f t="shared" si="5"/>
        <v>3000</v>
      </c>
      <c r="F21" s="2">
        <f t="shared" si="1"/>
        <v>0</v>
      </c>
      <c r="G21" s="4" t="str">
        <f t="shared" si="2"/>
        <v>OUI</v>
      </c>
      <c r="H21" s="2">
        <f t="shared" si="3"/>
        <v>41000</v>
      </c>
    </row>
    <row r="22" spans="1:8" x14ac:dyDescent="0.25">
      <c r="A22" s="5">
        <v>44952</v>
      </c>
      <c r="B22" s="2">
        <f t="shared" si="4"/>
        <v>41000</v>
      </c>
      <c r="C22" s="2">
        <v>30000</v>
      </c>
      <c r="D22" s="2">
        <f t="shared" si="0"/>
        <v>44800</v>
      </c>
      <c r="E22" s="2">
        <f t="shared" si="5"/>
        <v>3000</v>
      </c>
      <c r="F22" s="2">
        <f t="shared" si="1"/>
        <v>0</v>
      </c>
      <c r="G22" s="4" t="str">
        <f t="shared" si="2"/>
        <v>non</v>
      </c>
      <c r="H22" s="2">
        <f t="shared" si="3"/>
        <v>38000</v>
      </c>
    </row>
    <row r="23" spans="1:8" x14ac:dyDescent="0.25">
      <c r="A23" s="5">
        <v>44953</v>
      </c>
      <c r="B23" s="2">
        <f t="shared" si="4"/>
        <v>38000</v>
      </c>
      <c r="C23" s="2">
        <v>30000</v>
      </c>
      <c r="D23" s="2">
        <f t="shared" si="0"/>
        <v>44600</v>
      </c>
      <c r="E23" s="2">
        <f t="shared" si="5"/>
        <v>3000</v>
      </c>
      <c r="F23" s="2">
        <f t="shared" si="1"/>
        <v>0</v>
      </c>
      <c r="G23" s="4" t="str">
        <f t="shared" si="2"/>
        <v>non</v>
      </c>
      <c r="H23" s="2">
        <f t="shared" si="3"/>
        <v>35000</v>
      </c>
    </row>
    <row r="24" spans="1:8" x14ac:dyDescent="0.25">
      <c r="A24" s="5">
        <v>44956</v>
      </c>
      <c r="B24" s="2">
        <f t="shared" si="4"/>
        <v>35000</v>
      </c>
      <c r="C24" s="2">
        <v>30000</v>
      </c>
      <c r="D24" s="2">
        <f t="shared" si="0"/>
        <v>44400</v>
      </c>
      <c r="E24" s="2">
        <f t="shared" si="5"/>
        <v>3000</v>
      </c>
      <c r="F24" s="2">
        <f t="shared" si="1"/>
        <v>0</v>
      </c>
      <c r="G24" s="4" t="str">
        <f t="shared" si="2"/>
        <v>non</v>
      </c>
      <c r="H24" s="2">
        <f t="shared" si="3"/>
        <v>32000</v>
      </c>
    </row>
    <row r="25" spans="1:8" x14ac:dyDescent="0.25">
      <c r="A25" s="5">
        <v>44957</v>
      </c>
      <c r="B25" s="2">
        <f t="shared" si="4"/>
        <v>32000</v>
      </c>
      <c r="C25" s="2">
        <v>30000</v>
      </c>
      <c r="D25" s="2">
        <f t="shared" si="0"/>
        <v>44200</v>
      </c>
      <c r="E25" s="2">
        <f t="shared" si="5"/>
        <v>3000</v>
      </c>
      <c r="F25" s="2">
        <f t="shared" si="1"/>
        <v>40000</v>
      </c>
      <c r="G25" s="4" t="str">
        <f t="shared" si="2"/>
        <v>non</v>
      </c>
      <c r="H25" s="2">
        <f t="shared" si="3"/>
        <v>69000</v>
      </c>
    </row>
    <row r="26" spans="1:8" x14ac:dyDescent="0.25">
      <c r="A26" s="5">
        <v>44958</v>
      </c>
      <c r="B26" s="2">
        <f t="shared" si="4"/>
        <v>69000</v>
      </c>
      <c r="C26" s="2">
        <v>30000</v>
      </c>
      <c r="D26" s="2">
        <f t="shared" si="0"/>
        <v>44000</v>
      </c>
      <c r="E26" s="2">
        <v>2800</v>
      </c>
      <c r="F26" s="2">
        <f t="shared" si="1"/>
        <v>0</v>
      </c>
      <c r="G26" s="4" t="str">
        <f t="shared" si="2"/>
        <v>non</v>
      </c>
      <c r="H26" s="2">
        <f t="shared" si="3"/>
        <v>66200</v>
      </c>
    </row>
    <row r="27" spans="1:8" x14ac:dyDescent="0.25">
      <c r="A27" s="5">
        <v>44959</v>
      </c>
      <c r="B27" s="2">
        <f t="shared" si="4"/>
        <v>66200</v>
      </c>
      <c r="C27" s="2">
        <v>30000</v>
      </c>
      <c r="D27" s="2">
        <f t="shared" si="0"/>
        <v>44000</v>
      </c>
      <c r="E27" s="2">
        <f>E26</f>
        <v>2800</v>
      </c>
      <c r="F27" s="2">
        <f t="shared" si="1"/>
        <v>0</v>
      </c>
      <c r="G27" s="4" t="str">
        <f t="shared" si="2"/>
        <v>non</v>
      </c>
      <c r="H27" s="2">
        <f t="shared" si="3"/>
        <v>63400</v>
      </c>
    </row>
    <row r="28" spans="1:8" x14ac:dyDescent="0.25">
      <c r="A28" s="5">
        <v>44960</v>
      </c>
      <c r="B28" s="2">
        <f t="shared" si="4"/>
        <v>63400</v>
      </c>
      <c r="C28" s="2">
        <v>30000</v>
      </c>
      <c r="D28" s="2">
        <f t="shared" si="0"/>
        <v>44000</v>
      </c>
      <c r="E28" s="2">
        <f t="shared" ref="E28:E45" si="6">E27</f>
        <v>2800</v>
      </c>
      <c r="F28" s="2">
        <f t="shared" si="1"/>
        <v>0</v>
      </c>
      <c r="G28" s="4" t="str">
        <f t="shared" si="2"/>
        <v>non</v>
      </c>
      <c r="H28" s="2">
        <f t="shared" si="3"/>
        <v>60600</v>
      </c>
    </row>
    <row r="29" spans="1:8" x14ac:dyDescent="0.25">
      <c r="A29" s="5">
        <v>44963</v>
      </c>
      <c r="B29" s="2">
        <f t="shared" si="4"/>
        <v>60600</v>
      </c>
      <c r="C29" s="2">
        <v>30000</v>
      </c>
      <c r="D29" s="2">
        <f t="shared" si="0"/>
        <v>44000</v>
      </c>
      <c r="E29" s="2">
        <f t="shared" si="6"/>
        <v>2800</v>
      </c>
      <c r="F29" s="2">
        <f t="shared" si="1"/>
        <v>0</v>
      </c>
      <c r="G29" s="4" t="str">
        <f t="shared" si="2"/>
        <v>non</v>
      </c>
      <c r="H29" s="2">
        <f t="shared" si="3"/>
        <v>57800</v>
      </c>
    </row>
    <row r="30" spans="1:8" x14ac:dyDescent="0.25">
      <c r="A30" s="5">
        <v>44964</v>
      </c>
      <c r="B30" s="2">
        <f t="shared" si="4"/>
        <v>57800</v>
      </c>
      <c r="C30" s="2">
        <v>30000</v>
      </c>
      <c r="D30" s="2">
        <f t="shared" si="0"/>
        <v>44000</v>
      </c>
      <c r="E30" s="2">
        <f t="shared" si="6"/>
        <v>2800</v>
      </c>
      <c r="F30" s="2">
        <f t="shared" si="1"/>
        <v>0</v>
      </c>
      <c r="G30" s="4" t="str">
        <f t="shared" si="2"/>
        <v>non</v>
      </c>
      <c r="H30" s="2">
        <f t="shared" si="3"/>
        <v>55000</v>
      </c>
    </row>
    <row r="31" spans="1:8" x14ac:dyDescent="0.25">
      <c r="A31" s="5">
        <v>44965</v>
      </c>
      <c r="B31" s="2">
        <f t="shared" si="4"/>
        <v>55000</v>
      </c>
      <c r="C31" s="2">
        <v>30000</v>
      </c>
      <c r="D31" s="2">
        <f t="shared" si="0"/>
        <v>44000</v>
      </c>
      <c r="E31" s="2">
        <f t="shared" si="6"/>
        <v>2800</v>
      </c>
      <c r="F31" s="2">
        <f t="shared" si="1"/>
        <v>0</v>
      </c>
      <c r="G31" s="4" t="str">
        <f t="shared" si="2"/>
        <v>non</v>
      </c>
      <c r="H31" s="2">
        <f t="shared" si="3"/>
        <v>52200</v>
      </c>
    </row>
    <row r="32" spans="1:8" x14ac:dyDescent="0.25">
      <c r="A32" s="5">
        <v>44966</v>
      </c>
      <c r="B32" s="2">
        <f t="shared" si="4"/>
        <v>52200</v>
      </c>
      <c r="C32" s="2">
        <v>30000</v>
      </c>
      <c r="D32" s="2">
        <f t="shared" si="0"/>
        <v>44000</v>
      </c>
      <c r="E32" s="2">
        <f t="shared" si="6"/>
        <v>2800</v>
      </c>
      <c r="F32" s="2">
        <f t="shared" si="1"/>
        <v>0</v>
      </c>
      <c r="G32" s="4" t="str">
        <f t="shared" si="2"/>
        <v>non</v>
      </c>
      <c r="H32" s="2">
        <f t="shared" si="3"/>
        <v>49400</v>
      </c>
    </row>
    <row r="33" spans="1:8" x14ac:dyDescent="0.25">
      <c r="A33" s="5">
        <v>44967</v>
      </c>
      <c r="B33" s="2">
        <f t="shared" si="4"/>
        <v>49400</v>
      </c>
      <c r="C33" s="2">
        <v>30000</v>
      </c>
      <c r="D33" s="2">
        <f t="shared" si="0"/>
        <v>44000</v>
      </c>
      <c r="E33" s="2">
        <f t="shared" si="6"/>
        <v>2800</v>
      </c>
      <c r="F33" s="2">
        <f t="shared" si="1"/>
        <v>0</v>
      </c>
      <c r="G33" s="4" t="str">
        <f t="shared" si="2"/>
        <v>non</v>
      </c>
      <c r="H33" s="2">
        <f t="shared" si="3"/>
        <v>46600</v>
      </c>
    </row>
    <row r="34" spans="1:8" x14ac:dyDescent="0.25">
      <c r="A34" s="5">
        <v>44970</v>
      </c>
      <c r="B34" s="2">
        <f t="shared" si="4"/>
        <v>46600</v>
      </c>
      <c r="C34" s="2">
        <v>30000</v>
      </c>
      <c r="D34" s="2">
        <f t="shared" si="0"/>
        <v>44000</v>
      </c>
      <c r="E34" s="2">
        <f t="shared" si="6"/>
        <v>2800</v>
      </c>
      <c r="F34" s="2">
        <f t="shared" si="1"/>
        <v>0</v>
      </c>
      <c r="G34" s="4" t="str">
        <f t="shared" si="2"/>
        <v>non</v>
      </c>
      <c r="H34" s="2">
        <f t="shared" si="3"/>
        <v>43800</v>
      </c>
    </row>
    <row r="35" spans="1:8" x14ac:dyDescent="0.25">
      <c r="A35" s="5">
        <v>44971</v>
      </c>
      <c r="B35" s="2">
        <f t="shared" si="4"/>
        <v>43800</v>
      </c>
      <c r="C35" s="2">
        <v>30000</v>
      </c>
      <c r="D35" s="2">
        <f t="shared" si="0"/>
        <v>44000</v>
      </c>
      <c r="E35" s="2">
        <f t="shared" si="6"/>
        <v>2800</v>
      </c>
      <c r="F35" s="2">
        <f t="shared" si="1"/>
        <v>0</v>
      </c>
      <c r="G35" s="4" t="str">
        <f t="shared" si="2"/>
        <v>OUI</v>
      </c>
      <c r="H35" s="2">
        <f t="shared" si="3"/>
        <v>41000</v>
      </c>
    </row>
    <row r="36" spans="1:8" x14ac:dyDescent="0.25">
      <c r="A36" s="5">
        <v>44972</v>
      </c>
      <c r="B36" s="2">
        <f t="shared" si="4"/>
        <v>41000</v>
      </c>
      <c r="C36" s="2">
        <v>30000</v>
      </c>
      <c r="D36" s="2">
        <f t="shared" ref="D36:D67" si="7">C36+E36+E37+E38+E39+E40</f>
        <v>44000</v>
      </c>
      <c r="E36" s="2">
        <f t="shared" si="6"/>
        <v>2800</v>
      </c>
      <c r="F36" s="2">
        <f t="shared" ref="F36:F67" si="8">IF(B36-E36&lt;C36,40000,0)</f>
        <v>0</v>
      </c>
      <c r="G36" s="4" t="str">
        <f t="shared" si="2"/>
        <v>non</v>
      </c>
      <c r="H36" s="2">
        <f t="shared" ref="H36:H67" si="9">B36+F36-E36</f>
        <v>38200</v>
      </c>
    </row>
    <row r="37" spans="1:8" x14ac:dyDescent="0.25">
      <c r="A37" s="5">
        <v>44973</v>
      </c>
      <c r="B37" s="2">
        <f t="shared" ref="B37:B68" si="10">H36</f>
        <v>38200</v>
      </c>
      <c r="C37" s="2">
        <v>30000</v>
      </c>
      <c r="D37" s="2">
        <f t="shared" si="7"/>
        <v>44000</v>
      </c>
      <c r="E37" s="2">
        <f t="shared" si="6"/>
        <v>2800</v>
      </c>
      <c r="F37" s="2">
        <f t="shared" si="8"/>
        <v>0</v>
      </c>
      <c r="G37" s="4" t="str">
        <f t="shared" si="2"/>
        <v>non</v>
      </c>
      <c r="H37" s="2">
        <f t="shared" si="9"/>
        <v>35400</v>
      </c>
    </row>
    <row r="38" spans="1:8" x14ac:dyDescent="0.25">
      <c r="A38" s="5">
        <v>44974</v>
      </c>
      <c r="B38" s="2">
        <f t="shared" si="10"/>
        <v>35400</v>
      </c>
      <c r="C38" s="2">
        <v>30000</v>
      </c>
      <c r="D38" s="2">
        <f t="shared" si="7"/>
        <v>44000</v>
      </c>
      <c r="E38" s="2">
        <f t="shared" si="6"/>
        <v>2800</v>
      </c>
      <c r="F38" s="2">
        <f t="shared" si="8"/>
        <v>0</v>
      </c>
      <c r="G38" s="4" t="str">
        <f t="shared" si="2"/>
        <v>non</v>
      </c>
      <c r="H38" s="2">
        <f t="shared" si="9"/>
        <v>32600</v>
      </c>
    </row>
    <row r="39" spans="1:8" x14ac:dyDescent="0.25">
      <c r="A39" s="5">
        <v>44977</v>
      </c>
      <c r="B39" s="2">
        <f t="shared" si="10"/>
        <v>32600</v>
      </c>
      <c r="C39" s="2">
        <v>30000</v>
      </c>
      <c r="D39" s="2">
        <f t="shared" si="7"/>
        <v>44000</v>
      </c>
      <c r="E39" s="2">
        <f t="shared" si="6"/>
        <v>2800</v>
      </c>
      <c r="F39" s="2">
        <f t="shared" si="8"/>
        <v>40000</v>
      </c>
      <c r="G39" s="4" t="str">
        <f t="shared" si="2"/>
        <v>non</v>
      </c>
      <c r="H39" s="2">
        <f t="shared" si="9"/>
        <v>69800</v>
      </c>
    </row>
    <row r="40" spans="1:8" x14ac:dyDescent="0.25">
      <c r="A40" s="5">
        <v>44978</v>
      </c>
      <c r="B40" s="2">
        <f t="shared" si="10"/>
        <v>69800</v>
      </c>
      <c r="C40" s="2">
        <v>30000</v>
      </c>
      <c r="D40" s="2">
        <f t="shared" si="7"/>
        <v>44000</v>
      </c>
      <c r="E40" s="2">
        <f t="shared" si="6"/>
        <v>2800</v>
      </c>
      <c r="F40" s="2">
        <f t="shared" si="8"/>
        <v>0</v>
      </c>
      <c r="G40" s="4" t="str">
        <f t="shared" si="2"/>
        <v>non</v>
      </c>
      <c r="H40" s="2">
        <f t="shared" si="9"/>
        <v>67000</v>
      </c>
    </row>
    <row r="41" spans="1:8" x14ac:dyDescent="0.25">
      <c r="A41" s="5">
        <v>44979</v>
      </c>
      <c r="B41" s="2">
        <f t="shared" si="10"/>
        <v>67000</v>
      </c>
      <c r="C41" s="2">
        <v>30000</v>
      </c>
      <c r="D41" s="2">
        <f t="shared" si="7"/>
        <v>44000</v>
      </c>
      <c r="E41" s="2">
        <f t="shared" si="6"/>
        <v>2800</v>
      </c>
      <c r="F41" s="2">
        <f t="shared" si="8"/>
        <v>0</v>
      </c>
      <c r="G41" s="4" t="str">
        <f t="shared" si="2"/>
        <v>non</v>
      </c>
      <c r="H41" s="2">
        <f t="shared" si="9"/>
        <v>64200</v>
      </c>
    </row>
    <row r="42" spans="1:8" x14ac:dyDescent="0.25">
      <c r="A42" s="5">
        <v>44980</v>
      </c>
      <c r="B42" s="2">
        <f t="shared" si="10"/>
        <v>64200</v>
      </c>
      <c r="C42" s="2">
        <v>30000</v>
      </c>
      <c r="D42" s="2">
        <f t="shared" si="7"/>
        <v>44600</v>
      </c>
      <c r="E42" s="2">
        <f t="shared" si="6"/>
        <v>2800</v>
      </c>
      <c r="F42" s="2">
        <f t="shared" si="8"/>
        <v>0</v>
      </c>
      <c r="G42" s="4" t="str">
        <f t="shared" si="2"/>
        <v>non</v>
      </c>
      <c r="H42" s="2">
        <f t="shared" si="9"/>
        <v>61400</v>
      </c>
    </row>
    <row r="43" spans="1:8" x14ac:dyDescent="0.25">
      <c r="A43" s="5">
        <v>44981</v>
      </c>
      <c r="B43" s="2">
        <f t="shared" si="10"/>
        <v>61400</v>
      </c>
      <c r="C43" s="2">
        <v>30000</v>
      </c>
      <c r="D43" s="2">
        <f t="shared" si="7"/>
        <v>45200</v>
      </c>
      <c r="E43" s="2">
        <f t="shared" si="6"/>
        <v>2800</v>
      </c>
      <c r="F43" s="2">
        <f t="shared" si="8"/>
        <v>0</v>
      </c>
      <c r="G43" s="4" t="str">
        <f t="shared" si="2"/>
        <v>non</v>
      </c>
      <c r="H43" s="2">
        <f t="shared" si="9"/>
        <v>58600</v>
      </c>
    </row>
    <row r="44" spans="1:8" x14ac:dyDescent="0.25">
      <c r="A44" s="5">
        <v>44984</v>
      </c>
      <c r="B44" s="2">
        <f t="shared" si="10"/>
        <v>58600</v>
      </c>
      <c r="C44" s="2">
        <v>30000</v>
      </c>
      <c r="D44" s="2">
        <f t="shared" si="7"/>
        <v>45800</v>
      </c>
      <c r="E44" s="2">
        <f t="shared" si="6"/>
        <v>2800</v>
      </c>
      <c r="F44" s="2">
        <f t="shared" si="8"/>
        <v>0</v>
      </c>
      <c r="G44" s="4" t="str">
        <f t="shared" si="2"/>
        <v>non</v>
      </c>
      <c r="H44" s="2">
        <f t="shared" si="9"/>
        <v>55800</v>
      </c>
    </row>
    <row r="45" spans="1:8" x14ac:dyDescent="0.25">
      <c r="A45" s="5">
        <v>44985</v>
      </c>
      <c r="B45" s="2">
        <f t="shared" si="10"/>
        <v>55800</v>
      </c>
      <c r="C45" s="2">
        <v>30000</v>
      </c>
      <c r="D45" s="2">
        <f t="shared" si="7"/>
        <v>46400</v>
      </c>
      <c r="E45" s="2">
        <f t="shared" si="6"/>
        <v>2800</v>
      </c>
      <c r="F45" s="2">
        <f t="shared" si="8"/>
        <v>0</v>
      </c>
      <c r="G45" s="4" t="str">
        <f t="shared" si="2"/>
        <v>non</v>
      </c>
      <c r="H45" s="2">
        <f t="shared" si="9"/>
        <v>53000</v>
      </c>
    </row>
    <row r="46" spans="1:8" x14ac:dyDescent="0.25">
      <c r="A46" s="5">
        <v>44986</v>
      </c>
      <c r="B46" s="2">
        <f t="shared" si="10"/>
        <v>53000</v>
      </c>
      <c r="C46" s="2">
        <v>30000</v>
      </c>
      <c r="D46" s="2">
        <f t="shared" si="7"/>
        <v>47000</v>
      </c>
      <c r="E46" s="2">
        <v>3400</v>
      </c>
      <c r="F46" s="2">
        <f t="shared" si="8"/>
        <v>0</v>
      </c>
      <c r="G46" s="4" t="str">
        <f t="shared" si="2"/>
        <v>non</v>
      </c>
      <c r="H46" s="2">
        <f t="shared" si="9"/>
        <v>49600</v>
      </c>
    </row>
    <row r="47" spans="1:8" x14ac:dyDescent="0.25">
      <c r="A47" s="5">
        <v>44987</v>
      </c>
      <c r="B47" s="2">
        <f t="shared" si="10"/>
        <v>49600</v>
      </c>
      <c r="C47" s="2">
        <v>30000</v>
      </c>
      <c r="D47" s="2">
        <f t="shared" si="7"/>
        <v>47000</v>
      </c>
      <c r="E47" s="2">
        <f>E46</f>
        <v>3400</v>
      </c>
      <c r="F47" s="2">
        <f t="shared" si="8"/>
        <v>0</v>
      </c>
      <c r="G47" s="4" t="str">
        <f t="shared" si="2"/>
        <v>non</v>
      </c>
      <c r="H47" s="2">
        <f t="shared" si="9"/>
        <v>46200</v>
      </c>
    </row>
    <row r="48" spans="1:8" x14ac:dyDescent="0.25">
      <c r="A48" s="5">
        <v>44988</v>
      </c>
      <c r="B48" s="2">
        <f t="shared" si="10"/>
        <v>46200</v>
      </c>
      <c r="C48" s="2">
        <v>30000</v>
      </c>
      <c r="D48" s="2">
        <f t="shared" si="7"/>
        <v>47000</v>
      </c>
      <c r="E48" s="2">
        <f t="shared" ref="E48:E68" si="11">E47</f>
        <v>3400</v>
      </c>
      <c r="F48" s="2">
        <f t="shared" si="8"/>
        <v>0</v>
      </c>
      <c r="G48" s="4" t="str">
        <f t="shared" si="2"/>
        <v>OUI</v>
      </c>
      <c r="H48" s="2">
        <f t="shared" si="9"/>
        <v>42800</v>
      </c>
    </row>
    <row r="49" spans="1:8" x14ac:dyDescent="0.25">
      <c r="A49" s="5">
        <v>44991</v>
      </c>
      <c r="B49" s="2">
        <f t="shared" si="10"/>
        <v>42800</v>
      </c>
      <c r="C49" s="2">
        <v>30000</v>
      </c>
      <c r="D49" s="2">
        <f t="shared" si="7"/>
        <v>47000</v>
      </c>
      <c r="E49" s="2">
        <f t="shared" si="11"/>
        <v>3400</v>
      </c>
      <c r="F49" s="2">
        <f t="shared" si="8"/>
        <v>0</v>
      </c>
      <c r="G49" s="4" t="str">
        <f t="shared" si="2"/>
        <v>non</v>
      </c>
      <c r="H49" s="2">
        <f t="shared" si="9"/>
        <v>39400</v>
      </c>
    </row>
    <row r="50" spans="1:8" x14ac:dyDescent="0.25">
      <c r="A50" s="5">
        <v>44992</v>
      </c>
      <c r="B50" s="2">
        <f t="shared" si="10"/>
        <v>39400</v>
      </c>
      <c r="C50" s="2">
        <v>30000</v>
      </c>
      <c r="D50" s="2">
        <f t="shared" si="7"/>
        <v>47000</v>
      </c>
      <c r="E50" s="2">
        <f t="shared" si="11"/>
        <v>3400</v>
      </c>
      <c r="F50" s="2">
        <f t="shared" si="8"/>
        <v>0</v>
      </c>
      <c r="G50" s="4" t="str">
        <f t="shared" si="2"/>
        <v>non</v>
      </c>
      <c r="H50" s="2">
        <f t="shared" si="9"/>
        <v>36000</v>
      </c>
    </row>
    <row r="51" spans="1:8" x14ac:dyDescent="0.25">
      <c r="A51" s="5">
        <v>44993</v>
      </c>
      <c r="B51" s="2">
        <f t="shared" si="10"/>
        <v>36000</v>
      </c>
      <c r="C51" s="2">
        <v>30000</v>
      </c>
      <c r="D51" s="2">
        <f t="shared" si="7"/>
        <v>47000</v>
      </c>
      <c r="E51" s="2">
        <f t="shared" si="11"/>
        <v>3400</v>
      </c>
      <c r="F51" s="2">
        <f t="shared" si="8"/>
        <v>0</v>
      </c>
      <c r="G51" s="4" t="str">
        <f t="shared" si="2"/>
        <v>non</v>
      </c>
      <c r="H51" s="2">
        <f t="shared" si="9"/>
        <v>32600</v>
      </c>
    </row>
    <row r="52" spans="1:8" x14ac:dyDescent="0.25">
      <c r="A52" s="5">
        <v>44994</v>
      </c>
      <c r="B52" s="2">
        <f t="shared" si="10"/>
        <v>32600</v>
      </c>
      <c r="C52" s="2">
        <v>30000</v>
      </c>
      <c r="D52" s="2">
        <f t="shared" si="7"/>
        <v>47000</v>
      </c>
      <c r="E52" s="2">
        <f t="shared" si="11"/>
        <v>3400</v>
      </c>
      <c r="F52" s="2">
        <f t="shared" si="8"/>
        <v>40000</v>
      </c>
      <c r="G52" s="4" t="str">
        <f t="shared" si="2"/>
        <v>non</v>
      </c>
      <c r="H52" s="2">
        <f t="shared" si="9"/>
        <v>69200</v>
      </c>
    </row>
    <row r="53" spans="1:8" x14ac:dyDescent="0.25">
      <c r="A53" s="5">
        <v>44995</v>
      </c>
      <c r="B53" s="2">
        <f t="shared" si="10"/>
        <v>69200</v>
      </c>
      <c r="C53" s="2">
        <v>30000</v>
      </c>
      <c r="D53" s="2">
        <f t="shared" si="7"/>
        <v>47000</v>
      </c>
      <c r="E53" s="2">
        <f t="shared" si="11"/>
        <v>3400</v>
      </c>
      <c r="F53" s="2">
        <f t="shared" si="8"/>
        <v>0</v>
      </c>
      <c r="G53" s="4" t="str">
        <f t="shared" si="2"/>
        <v>non</v>
      </c>
      <c r="H53" s="2">
        <f t="shared" si="9"/>
        <v>65800</v>
      </c>
    </row>
    <row r="54" spans="1:8" x14ac:dyDescent="0.25">
      <c r="A54" s="5">
        <v>44998</v>
      </c>
      <c r="B54" s="2">
        <f t="shared" si="10"/>
        <v>65800</v>
      </c>
      <c r="C54" s="2">
        <v>30000</v>
      </c>
      <c r="D54" s="2">
        <f t="shared" si="7"/>
        <v>47000</v>
      </c>
      <c r="E54" s="2">
        <f t="shared" si="11"/>
        <v>3400</v>
      </c>
      <c r="F54" s="2">
        <f t="shared" si="8"/>
        <v>0</v>
      </c>
      <c r="G54" s="4" t="str">
        <f t="shared" si="2"/>
        <v>non</v>
      </c>
      <c r="H54" s="2">
        <f t="shared" si="9"/>
        <v>62400</v>
      </c>
    </row>
    <row r="55" spans="1:8" x14ac:dyDescent="0.25">
      <c r="A55" s="5">
        <v>44999</v>
      </c>
      <c r="B55" s="2">
        <f t="shared" si="10"/>
        <v>62400</v>
      </c>
      <c r="C55" s="2">
        <v>30000</v>
      </c>
      <c r="D55" s="2">
        <f t="shared" si="7"/>
        <v>47000</v>
      </c>
      <c r="E55" s="2">
        <f t="shared" si="11"/>
        <v>3400</v>
      </c>
      <c r="F55" s="2">
        <f t="shared" si="8"/>
        <v>0</v>
      </c>
      <c r="G55" s="4" t="str">
        <f t="shared" si="2"/>
        <v>non</v>
      </c>
      <c r="H55" s="2">
        <f t="shared" si="9"/>
        <v>59000</v>
      </c>
    </row>
    <row r="56" spans="1:8" x14ac:dyDescent="0.25">
      <c r="A56" s="5">
        <v>45000</v>
      </c>
      <c r="B56" s="2">
        <f t="shared" si="10"/>
        <v>59000</v>
      </c>
      <c r="C56" s="2">
        <v>30000</v>
      </c>
      <c r="D56" s="2">
        <f t="shared" si="7"/>
        <v>47000</v>
      </c>
      <c r="E56" s="2">
        <f t="shared" si="11"/>
        <v>3400</v>
      </c>
      <c r="F56" s="2">
        <f t="shared" si="8"/>
        <v>0</v>
      </c>
      <c r="G56" s="4" t="str">
        <f t="shared" si="2"/>
        <v>non</v>
      </c>
      <c r="H56" s="2">
        <f t="shared" si="9"/>
        <v>55600</v>
      </c>
    </row>
    <row r="57" spans="1:8" x14ac:dyDescent="0.25">
      <c r="A57" s="5">
        <v>45001</v>
      </c>
      <c r="B57" s="2">
        <f t="shared" si="10"/>
        <v>55600</v>
      </c>
      <c r="C57" s="2">
        <v>30000</v>
      </c>
      <c r="D57" s="2">
        <f t="shared" si="7"/>
        <v>47000</v>
      </c>
      <c r="E57" s="2">
        <f t="shared" si="11"/>
        <v>3400</v>
      </c>
      <c r="F57" s="2">
        <f t="shared" si="8"/>
        <v>0</v>
      </c>
      <c r="G57" s="4" t="str">
        <f t="shared" si="2"/>
        <v>non</v>
      </c>
      <c r="H57" s="2">
        <f t="shared" si="9"/>
        <v>52200</v>
      </c>
    </row>
    <row r="58" spans="1:8" x14ac:dyDescent="0.25">
      <c r="A58" s="5">
        <v>45002</v>
      </c>
      <c r="B58" s="2">
        <f t="shared" si="10"/>
        <v>52200</v>
      </c>
      <c r="C58" s="2">
        <v>30000</v>
      </c>
      <c r="D58" s="2">
        <f t="shared" si="7"/>
        <v>47000</v>
      </c>
      <c r="E58" s="2">
        <f t="shared" si="11"/>
        <v>3400</v>
      </c>
      <c r="F58" s="2">
        <f t="shared" si="8"/>
        <v>0</v>
      </c>
      <c r="G58" s="4" t="str">
        <f t="shared" si="2"/>
        <v>non</v>
      </c>
      <c r="H58" s="2">
        <f t="shared" si="9"/>
        <v>48800</v>
      </c>
    </row>
    <row r="59" spans="1:8" x14ac:dyDescent="0.25">
      <c r="A59" s="5">
        <v>45005</v>
      </c>
      <c r="B59" s="2">
        <f t="shared" si="10"/>
        <v>48800</v>
      </c>
      <c r="C59" s="2">
        <v>30000</v>
      </c>
      <c r="D59" s="2">
        <f t="shared" si="7"/>
        <v>47000</v>
      </c>
      <c r="E59" s="2">
        <f t="shared" si="11"/>
        <v>3400</v>
      </c>
      <c r="F59" s="2">
        <f t="shared" si="8"/>
        <v>0</v>
      </c>
      <c r="G59" s="4" t="str">
        <f t="shared" si="2"/>
        <v>non</v>
      </c>
      <c r="H59" s="2">
        <f t="shared" si="9"/>
        <v>45400</v>
      </c>
    </row>
    <row r="60" spans="1:8" x14ac:dyDescent="0.25">
      <c r="A60" s="5">
        <v>45006</v>
      </c>
      <c r="B60" s="2">
        <f t="shared" si="10"/>
        <v>45400</v>
      </c>
      <c r="C60" s="2">
        <v>30000</v>
      </c>
      <c r="D60" s="2">
        <f t="shared" si="7"/>
        <v>47000</v>
      </c>
      <c r="E60" s="2">
        <f t="shared" si="11"/>
        <v>3400</v>
      </c>
      <c r="F60" s="2">
        <f t="shared" si="8"/>
        <v>0</v>
      </c>
      <c r="G60" s="4" t="str">
        <f t="shared" si="2"/>
        <v>OUI</v>
      </c>
      <c r="H60" s="2">
        <f t="shared" si="9"/>
        <v>42000</v>
      </c>
    </row>
    <row r="61" spans="1:8" x14ac:dyDescent="0.25">
      <c r="A61" s="5">
        <v>45007</v>
      </c>
      <c r="B61" s="2">
        <f t="shared" si="10"/>
        <v>42000</v>
      </c>
      <c r="C61" s="2">
        <v>30000</v>
      </c>
      <c r="D61" s="2">
        <f t="shared" si="7"/>
        <v>47000</v>
      </c>
      <c r="E61" s="2">
        <f t="shared" si="11"/>
        <v>3400</v>
      </c>
      <c r="F61" s="2">
        <f t="shared" si="8"/>
        <v>0</v>
      </c>
      <c r="G61" s="4" t="str">
        <f t="shared" si="2"/>
        <v>non</v>
      </c>
      <c r="H61" s="2">
        <f t="shared" si="9"/>
        <v>38600</v>
      </c>
    </row>
    <row r="62" spans="1:8" x14ac:dyDescent="0.25">
      <c r="A62" s="5">
        <v>45008</v>
      </c>
      <c r="B62" s="2">
        <f t="shared" si="10"/>
        <v>38600</v>
      </c>
      <c r="C62" s="2">
        <v>30000</v>
      </c>
      <c r="D62" s="2">
        <f t="shared" si="7"/>
        <v>47000</v>
      </c>
      <c r="E62" s="2">
        <f t="shared" si="11"/>
        <v>3400</v>
      </c>
      <c r="F62" s="2">
        <f t="shared" si="8"/>
        <v>0</v>
      </c>
      <c r="G62" s="4" t="str">
        <f t="shared" si="2"/>
        <v>non</v>
      </c>
      <c r="H62" s="2">
        <f t="shared" si="9"/>
        <v>35200</v>
      </c>
    </row>
    <row r="63" spans="1:8" x14ac:dyDescent="0.25">
      <c r="A63" s="5">
        <v>45009</v>
      </c>
      <c r="B63" s="2">
        <f t="shared" si="10"/>
        <v>35200</v>
      </c>
      <c r="C63" s="2">
        <v>30000</v>
      </c>
      <c r="D63" s="2">
        <f t="shared" si="7"/>
        <v>47000</v>
      </c>
      <c r="E63" s="2">
        <f t="shared" si="11"/>
        <v>3400</v>
      </c>
      <c r="F63" s="2">
        <f t="shared" si="8"/>
        <v>0</v>
      </c>
      <c r="G63" s="4" t="str">
        <f t="shared" si="2"/>
        <v>non</v>
      </c>
      <c r="H63" s="2">
        <f t="shared" si="9"/>
        <v>31800</v>
      </c>
    </row>
    <row r="64" spans="1:8" x14ac:dyDescent="0.25">
      <c r="A64" s="5">
        <v>45012</v>
      </c>
      <c r="B64" s="2">
        <f t="shared" si="10"/>
        <v>31800</v>
      </c>
      <c r="C64" s="2">
        <v>30000</v>
      </c>
      <c r="D64" s="2">
        <f t="shared" si="7"/>
        <v>47000</v>
      </c>
      <c r="E64" s="2">
        <f t="shared" si="11"/>
        <v>3400</v>
      </c>
      <c r="F64" s="2">
        <f t="shared" si="8"/>
        <v>40000</v>
      </c>
      <c r="G64" s="4" t="str">
        <f t="shared" si="2"/>
        <v>non</v>
      </c>
      <c r="H64" s="2">
        <f t="shared" si="9"/>
        <v>68400</v>
      </c>
    </row>
    <row r="65" spans="1:8" x14ac:dyDescent="0.25">
      <c r="A65" s="5">
        <v>45013</v>
      </c>
      <c r="B65" s="2">
        <f t="shared" si="10"/>
        <v>68400</v>
      </c>
      <c r="C65" s="2">
        <v>30000</v>
      </c>
      <c r="D65" s="2">
        <f t="shared" si="7"/>
        <v>46500</v>
      </c>
      <c r="E65" s="2">
        <f t="shared" si="11"/>
        <v>3400</v>
      </c>
      <c r="F65" s="2">
        <f t="shared" si="8"/>
        <v>0</v>
      </c>
      <c r="G65" s="4" t="str">
        <f t="shared" si="2"/>
        <v>non</v>
      </c>
      <c r="H65" s="2">
        <f t="shared" si="9"/>
        <v>65000</v>
      </c>
    </row>
    <row r="66" spans="1:8" x14ac:dyDescent="0.25">
      <c r="A66" s="5">
        <v>45014</v>
      </c>
      <c r="B66" s="2">
        <f t="shared" si="10"/>
        <v>65000</v>
      </c>
      <c r="C66" s="2">
        <v>30000</v>
      </c>
      <c r="D66" s="2">
        <f t="shared" si="7"/>
        <v>46000</v>
      </c>
      <c r="E66" s="2">
        <f t="shared" si="11"/>
        <v>3400</v>
      </c>
      <c r="F66" s="2">
        <f t="shared" si="8"/>
        <v>0</v>
      </c>
      <c r="G66" s="4" t="str">
        <f t="shared" si="2"/>
        <v>non</v>
      </c>
      <c r="H66" s="2">
        <f t="shared" si="9"/>
        <v>61600</v>
      </c>
    </row>
    <row r="67" spans="1:8" x14ac:dyDescent="0.25">
      <c r="A67" s="5">
        <v>45015</v>
      </c>
      <c r="B67" s="2">
        <f t="shared" si="10"/>
        <v>61600</v>
      </c>
      <c r="C67" s="2">
        <v>30000</v>
      </c>
      <c r="D67" s="2">
        <f t="shared" si="7"/>
        <v>45500</v>
      </c>
      <c r="E67" s="2">
        <f t="shared" si="11"/>
        <v>3400</v>
      </c>
      <c r="F67" s="2">
        <f t="shared" si="8"/>
        <v>0</v>
      </c>
      <c r="G67" s="4" t="str">
        <f t="shared" si="2"/>
        <v>non</v>
      </c>
      <c r="H67" s="2">
        <f t="shared" si="9"/>
        <v>58200</v>
      </c>
    </row>
    <row r="68" spans="1:8" x14ac:dyDescent="0.25">
      <c r="A68" s="5">
        <v>45016</v>
      </c>
      <c r="B68" s="2">
        <f t="shared" si="10"/>
        <v>58200</v>
      </c>
      <c r="C68" s="2">
        <v>30000</v>
      </c>
      <c r="D68" s="2">
        <f t="shared" ref="D68:D99" si="12">C68+E68+E69+E70+E71+E72</f>
        <v>45000</v>
      </c>
      <c r="E68" s="2">
        <f t="shared" si="11"/>
        <v>3400</v>
      </c>
      <c r="F68" s="2">
        <f t="shared" ref="F68:F99" si="13">IF(B68-E68&lt;C68,40000,0)</f>
        <v>0</v>
      </c>
      <c r="G68" s="4" t="str">
        <f t="shared" ref="G68:G131" si="14">IF(F72&gt;0,"OUI","non")</f>
        <v>non</v>
      </c>
      <c r="H68" s="2">
        <f t="shared" ref="H68:H99" si="15">B68+F68-E68</f>
        <v>54800</v>
      </c>
    </row>
    <row r="69" spans="1:8" x14ac:dyDescent="0.25">
      <c r="A69" s="5">
        <v>45019</v>
      </c>
      <c r="B69" s="2">
        <f t="shared" ref="B69:B100" si="16">H68</f>
        <v>54800</v>
      </c>
      <c r="C69" s="2">
        <v>30000</v>
      </c>
      <c r="D69" s="2">
        <f t="shared" si="12"/>
        <v>44500</v>
      </c>
      <c r="E69" s="2">
        <v>2900</v>
      </c>
      <c r="F69" s="2">
        <f t="shared" si="13"/>
        <v>0</v>
      </c>
      <c r="G69" s="4" t="str">
        <f t="shared" si="14"/>
        <v>non</v>
      </c>
      <c r="H69" s="2">
        <f t="shared" si="15"/>
        <v>51900</v>
      </c>
    </row>
    <row r="70" spans="1:8" x14ac:dyDescent="0.25">
      <c r="A70" s="5">
        <v>45020</v>
      </c>
      <c r="B70" s="2">
        <f t="shared" si="16"/>
        <v>51900</v>
      </c>
      <c r="C70" s="2">
        <v>30000</v>
      </c>
      <c r="D70" s="2">
        <f t="shared" si="12"/>
        <v>44500</v>
      </c>
      <c r="E70" s="2">
        <f>E69</f>
        <v>2900</v>
      </c>
      <c r="F70" s="2">
        <f t="shared" si="13"/>
        <v>0</v>
      </c>
      <c r="G70" s="4" t="str">
        <f t="shared" si="14"/>
        <v>non</v>
      </c>
      <c r="H70" s="2">
        <f t="shared" si="15"/>
        <v>49000</v>
      </c>
    </row>
    <row r="71" spans="1:8" x14ac:dyDescent="0.25">
      <c r="A71" s="5">
        <v>45021</v>
      </c>
      <c r="B71" s="2">
        <f t="shared" si="16"/>
        <v>49000</v>
      </c>
      <c r="C71" s="2">
        <v>30000</v>
      </c>
      <c r="D71" s="2">
        <f t="shared" si="12"/>
        <v>44500</v>
      </c>
      <c r="E71" s="2">
        <f t="shared" ref="E71:E88" si="17">E70</f>
        <v>2900</v>
      </c>
      <c r="F71" s="2">
        <f t="shared" si="13"/>
        <v>0</v>
      </c>
      <c r="G71" s="4" t="str">
        <f t="shared" si="14"/>
        <v>non</v>
      </c>
      <c r="H71" s="2">
        <f t="shared" si="15"/>
        <v>46100</v>
      </c>
    </row>
    <row r="72" spans="1:8" x14ac:dyDescent="0.25">
      <c r="A72" s="5">
        <v>45022</v>
      </c>
      <c r="B72" s="2">
        <f t="shared" si="16"/>
        <v>46100</v>
      </c>
      <c r="C72" s="2">
        <v>30000</v>
      </c>
      <c r="D72" s="2">
        <f t="shared" si="12"/>
        <v>44500</v>
      </c>
      <c r="E72" s="2">
        <f t="shared" si="17"/>
        <v>2900</v>
      </c>
      <c r="F72" s="2">
        <f t="shared" si="13"/>
        <v>0</v>
      </c>
      <c r="G72" s="4" t="str">
        <f t="shared" si="14"/>
        <v>non</v>
      </c>
      <c r="H72" s="2">
        <f t="shared" si="15"/>
        <v>43200</v>
      </c>
    </row>
    <row r="73" spans="1:8" x14ac:dyDescent="0.25">
      <c r="A73" s="5">
        <v>45023</v>
      </c>
      <c r="B73" s="2">
        <f t="shared" si="16"/>
        <v>43200</v>
      </c>
      <c r="C73" s="2">
        <v>30000</v>
      </c>
      <c r="D73" s="2">
        <f t="shared" si="12"/>
        <v>44500</v>
      </c>
      <c r="E73" s="2">
        <f t="shared" si="17"/>
        <v>2900</v>
      </c>
      <c r="F73" s="2">
        <f t="shared" si="13"/>
        <v>0</v>
      </c>
      <c r="G73" s="4" t="str">
        <f t="shared" si="14"/>
        <v>OUI</v>
      </c>
      <c r="H73" s="2">
        <f t="shared" si="15"/>
        <v>40300</v>
      </c>
    </row>
    <row r="74" spans="1:8" x14ac:dyDescent="0.25">
      <c r="A74" s="5">
        <v>45026</v>
      </c>
      <c r="B74" s="2">
        <f t="shared" si="16"/>
        <v>40300</v>
      </c>
      <c r="C74" s="2">
        <v>30000</v>
      </c>
      <c r="D74" s="2">
        <f t="shared" si="12"/>
        <v>44500</v>
      </c>
      <c r="E74" s="2">
        <f t="shared" si="17"/>
        <v>2900</v>
      </c>
      <c r="F74" s="2">
        <f t="shared" si="13"/>
        <v>0</v>
      </c>
      <c r="G74" s="4" t="str">
        <f t="shared" si="14"/>
        <v>non</v>
      </c>
      <c r="H74" s="2">
        <f t="shared" si="15"/>
        <v>37400</v>
      </c>
    </row>
    <row r="75" spans="1:8" x14ac:dyDescent="0.25">
      <c r="A75" s="5">
        <v>45027</v>
      </c>
      <c r="B75" s="2">
        <f t="shared" si="16"/>
        <v>37400</v>
      </c>
      <c r="C75" s="2">
        <v>30000</v>
      </c>
      <c r="D75" s="2">
        <f t="shared" si="12"/>
        <v>44500</v>
      </c>
      <c r="E75" s="2">
        <f t="shared" si="17"/>
        <v>2900</v>
      </c>
      <c r="F75" s="2">
        <f t="shared" si="13"/>
        <v>0</v>
      </c>
      <c r="G75" s="4" t="str">
        <f t="shared" si="14"/>
        <v>non</v>
      </c>
      <c r="H75" s="2">
        <f t="shared" si="15"/>
        <v>34500</v>
      </c>
    </row>
    <row r="76" spans="1:8" x14ac:dyDescent="0.25">
      <c r="A76" s="5">
        <v>45028</v>
      </c>
      <c r="B76" s="2">
        <f t="shared" si="16"/>
        <v>34500</v>
      </c>
      <c r="C76" s="2">
        <v>30000</v>
      </c>
      <c r="D76" s="2">
        <f t="shared" si="12"/>
        <v>44500</v>
      </c>
      <c r="E76" s="2">
        <f t="shared" si="17"/>
        <v>2900</v>
      </c>
      <c r="F76" s="2">
        <f t="shared" si="13"/>
        <v>0</v>
      </c>
      <c r="G76" s="4" t="str">
        <f t="shared" si="14"/>
        <v>non</v>
      </c>
      <c r="H76" s="2">
        <f t="shared" si="15"/>
        <v>31600</v>
      </c>
    </row>
    <row r="77" spans="1:8" x14ac:dyDescent="0.25">
      <c r="A77" s="5">
        <v>45029</v>
      </c>
      <c r="B77" s="2">
        <f t="shared" si="16"/>
        <v>31600</v>
      </c>
      <c r="C77" s="2">
        <v>30000</v>
      </c>
      <c r="D77" s="2">
        <f t="shared" si="12"/>
        <v>44500</v>
      </c>
      <c r="E77" s="2">
        <f t="shared" si="17"/>
        <v>2900</v>
      </c>
      <c r="F77" s="2">
        <f t="shared" si="13"/>
        <v>40000</v>
      </c>
      <c r="G77" s="4" t="str">
        <f t="shared" si="14"/>
        <v>non</v>
      </c>
      <c r="H77" s="2">
        <f t="shared" si="15"/>
        <v>68700</v>
      </c>
    </row>
    <row r="78" spans="1:8" x14ac:dyDescent="0.25">
      <c r="A78" s="5">
        <v>45030</v>
      </c>
      <c r="B78" s="2">
        <f t="shared" si="16"/>
        <v>68700</v>
      </c>
      <c r="C78" s="2">
        <v>30000</v>
      </c>
      <c r="D78" s="2">
        <f t="shared" si="12"/>
        <v>44500</v>
      </c>
      <c r="E78" s="2">
        <f t="shared" si="17"/>
        <v>2900</v>
      </c>
      <c r="F78" s="2">
        <f t="shared" si="13"/>
        <v>0</v>
      </c>
      <c r="G78" s="4" t="str">
        <f t="shared" si="14"/>
        <v>non</v>
      </c>
      <c r="H78" s="2">
        <f t="shared" si="15"/>
        <v>65800</v>
      </c>
    </row>
    <row r="79" spans="1:8" x14ac:dyDescent="0.25">
      <c r="A79" s="5">
        <v>45033</v>
      </c>
      <c r="B79" s="2">
        <f t="shared" si="16"/>
        <v>65800</v>
      </c>
      <c r="C79" s="2">
        <v>30000</v>
      </c>
      <c r="D79" s="2">
        <f t="shared" si="12"/>
        <v>44500</v>
      </c>
      <c r="E79" s="2">
        <f t="shared" si="17"/>
        <v>2900</v>
      </c>
      <c r="F79" s="2">
        <f t="shared" si="13"/>
        <v>0</v>
      </c>
      <c r="G79" s="4" t="str">
        <f t="shared" si="14"/>
        <v>non</v>
      </c>
      <c r="H79" s="2">
        <f t="shared" si="15"/>
        <v>62900</v>
      </c>
    </row>
    <row r="80" spans="1:8" x14ac:dyDescent="0.25">
      <c r="A80" s="5">
        <v>45034</v>
      </c>
      <c r="B80" s="2">
        <f t="shared" si="16"/>
        <v>62900</v>
      </c>
      <c r="C80" s="2">
        <v>30000</v>
      </c>
      <c r="D80" s="2">
        <f t="shared" si="12"/>
        <v>44500</v>
      </c>
      <c r="E80" s="2">
        <f t="shared" si="17"/>
        <v>2900</v>
      </c>
      <c r="F80" s="2">
        <f t="shared" si="13"/>
        <v>0</v>
      </c>
      <c r="G80" s="4" t="str">
        <f t="shared" si="14"/>
        <v>non</v>
      </c>
      <c r="H80" s="2">
        <f t="shared" si="15"/>
        <v>60000</v>
      </c>
    </row>
    <row r="81" spans="1:8" x14ac:dyDescent="0.25">
      <c r="A81" s="5">
        <v>45035</v>
      </c>
      <c r="B81" s="2">
        <f t="shared" si="16"/>
        <v>60000</v>
      </c>
      <c r="C81" s="2">
        <v>30000</v>
      </c>
      <c r="D81" s="2">
        <f t="shared" si="12"/>
        <v>44500</v>
      </c>
      <c r="E81" s="2">
        <f t="shared" si="17"/>
        <v>2900</v>
      </c>
      <c r="F81" s="2">
        <f t="shared" si="13"/>
        <v>0</v>
      </c>
      <c r="G81" s="4" t="str">
        <f t="shared" si="14"/>
        <v>non</v>
      </c>
      <c r="H81" s="2">
        <f t="shared" si="15"/>
        <v>57100</v>
      </c>
    </row>
    <row r="82" spans="1:8" x14ac:dyDescent="0.25">
      <c r="A82" s="5">
        <v>45036</v>
      </c>
      <c r="B82" s="2">
        <f t="shared" si="16"/>
        <v>57100</v>
      </c>
      <c r="C82" s="2">
        <v>30000</v>
      </c>
      <c r="D82" s="2">
        <f t="shared" si="12"/>
        <v>44500</v>
      </c>
      <c r="E82" s="2">
        <f t="shared" si="17"/>
        <v>2900</v>
      </c>
      <c r="F82" s="2">
        <f t="shared" si="13"/>
        <v>0</v>
      </c>
      <c r="G82" s="4" t="str">
        <f t="shared" si="14"/>
        <v>non</v>
      </c>
      <c r="H82" s="2">
        <f t="shared" si="15"/>
        <v>54200</v>
      </c>
    </row>
    <row r="83" spans="1:8" x14ac:dyDescent="0.25">
      <c r="A83" s="5">
        <v>45037</v>
      </c>
      <c r="B83" s="2">
        <f t="shared" si="16"/>
        <v>54200</v>
      </c>
      <c r="C83" s="2">
        <v>30000</v>
      </c>
      <c r="D83" s="2">
        <f t="shared" si="12"/>
        <v>44500</v>
      </c>
      <c r="E83" s="2">
        <f t="shared" si="17"/>
        <v>2900</v>
      </c>
      <c r="F83" s="2">
        <f t="shared" si="13"/>
        <v>0</v>
      </c>
      <c r="G83" s="4" t="str">
        <f t="shared" si="14"/>
        <v>non</v>
      </c>
      <c r="H83" s="2">
        <f t="shared" si="15"/>
        <v>51300</v>
      </c>
    </row>
    <row r="84" spans="1:8" x14ac:dyDescent="0.25">
      <c r="A84" s="5">
        <v>45040</v>
      </c>
      <c r="B84" s="2">
        <f t="shared" si="16"/>
        <v>51300</v>
      </c>
      <c r="C84" s="2">
        <v>30000</v>
      </c>
      <c r="D84" s="2">
        <f t="shared" si="12"/>
        <v>44500</v>
      </c>
      <c r="E84" s="2">
        <f t="shared" si="17"/>
        <v>2900</v>
      </c>
      <c r="F84" s="2">
        <f t="shared" si="13"/>
        <v>0</v>
      </c>
      <c r="G84" s="4" t="str">
        <f t="shared" si="14"/>
        <v>non</v>
      </c>
      <c r="H84" s="2">
        <f t="shared" si="15"/>
        <v>48400</v>
      </c>
    </row>
    <row r="85" spans="1:8" x14ac:dyDescent="0.25">
      <c r="A85" s="5">
        <v>45041</v>
      </c>
      <c r="B85" s="2">
        <f t="shared" si="16"/>
        <v>48400</v>
      </c>
      <c r="C85" s="2">
        <v>30000</v>
      </c>
      <c r="D85" s="2">
        <f t="shared" si="12"/>
        <v>44900</v>
      </c>
      <c r="E85" s="2">
        <f t="shared" si="17"/>
        <v>2900</v>
      </c>
      <c r="F85" s="2">
        <f t="shared" si="13"/>
        <v>0</v>
      </c>
      <c r="G85" s="4" t="str">
        <f t="shared" si="14"/>
        <v>non</v>
      </c>
      <c r="H85" s="2">
        <f t="shared" si="15"/>
        <v>45500</v>
      </c>
    </row>
    <row r="86" spans="1:8" x14ac:dyDescent="0.25">
      <c r="A86" s="5">
        <v>45042</v>
      </c>
      <c r="B86" s="2">
        <f t="shared" si="16"/>
        <v>45500</v>
      </c>
      <c r="C86" s="2">
        <v>30000</v>
      </c>
      <c r="D86" s="2">
        <f t="shared" si="12"/>
        <v>45300</v>
      </c>
      <c r="E86" s="2">
        <f t="shared" si="17"/>
        <v>2900</v>
      </c>
      <c r="F86" s="2">
        <f t="shared" si="13"/>
        <v>0</v>
      </c>
      <c r="G86" s="4" t="str">
        <f t="shared" si="14"/>
        <v>non</v>
      </c>
      <c r="H86" s="2">
        <f t="shared" si="15"/>
        <v>42600</v>
      </c>
    </row>
    <row r="87" spans="1:8" x14ac:dyDescent="0.25">
      <c r="A87" s="5">
        <v>45043</v>
      </c>
      <c r="B87" s="2">
        <f t="shared" si="16"/>
        <v>42600</v>
      </c>
      <c r="C87" s="2">
        <v>30000</v>
      </c>
      <c r="D87" s="2">
        <f t="shared" si="12"/>
        <v>45700</v>
      </c>
      <c r="E87" s="2">
        <f t="shared" si="17"/>
        <v>2900</v>
      </c>
      <c r="F87" s="2">
        <f t="shared" si="13"/>
        <v>0</v>
      </c>
      <c r="G87" s="4" t="str">
        <f t="shared" si="14"/>
        <v>OUI</v>
      </c>
      <c r="H87" s="2">
        <f t="shared" si="15"/>
        <v>39700</v>
      </c>
    </row>
    <row r="88" spans="1:8" x14ac:dyDescent="0.25">
      <c r="A88" s="5">
        <v>45044</v>
      </c>
      <c r="B88" s="2">
        <f t="shared" si="16"/>
        <v>39700</v>
      </c>
      <c r="C88" s="2">
        <v>30000</v>
      </c>
      <c r="D88" s="2">
        <f t="shared" si="12"/>
        <v>46100</v>
      </c>
      <c r="E88" s="2">
        <f t="shared" si="17"/>
        <v>2900</v>
      </c>
      <c r="F88" s="2">
        <f t="shared" si="13"/>
        <v>0</v>
      </c>
      <c r="G88" s="4" t="str">
        <f t="shared" si="14"/>
        <v>non</v>
      </c>
      <c r="H88" s="2">
        <f t="shared" si="15"/>
        <v>36800</v>
      </c>
    </row>
    <row r="89" spans="1:8" x14ac:dyDescent="0.25">
      <c r="A89" s="5">
        <v>45047</v>
      </c>
      <c r="B89" s="2">
        <f t="shared" si="16"/>
        <v>36800</v>
      </c>
      <c r="C89" s="2">
        <v>30000</v>
      </c>
      <c r="D89" s="2">
        <f t="shared" si="12"/>
        <v>46500</v>
      </c>
      <c r="E89" s="2">
        <v>3300</v>
      </c>
      <c r="F89" s="2">
        <f t="shared" si="13"/>
        <v>0</v>
      </c>
      <c r="G89" s="4" t="str">
        <f t="shared" si="14"/>
        <v>non</v>
      </c>
      <c r="H89" s="2">
        <f t="shared" si="15"/>
        <v>33500</v>
      </c>
    </row>
    <row r="90" spans="1:8" x14ac:dyDescent="0.25">
      <c r="A90" s="5">
        <v>45048</v>
      </c>
      <c r="B90" s="2">
        <f t="shared" si="16"/>
        <v>33500</v>
      </c>
      <c r="C90" s="2">
        <v>30000</v>
      </c>
      <c r="D90" s="2">
        <f t="shared" si="12"/>
        <v>46500</v>
      </c>
      <c r="E90" s="2">
        <f>E89</f>
        <v>3300</v>
      </c>
      <c r="F90" s="2">
        <f t="shared" si="13"/>
        <v>0</v>
      </c>
      <c r="G90" s="4" t="str">
        <f t="shared" si="14"/>
        <v>non</v>
      </c>
      <c r="H90" s="2">
        <f t="shared" si="15"/>
        <v>30200</v>
      </c>
    </row>
    <row r="91" spans="1:8" x14ac:dyDescent="0.25">
      <c r="A91" s="5">
        <v>45049</v>
      </c>
      <c r="B91" s="2">
        <f t="shared" si="16"/>
        <v>30200</v>
      </c>
      <c r="C91" s="2">
        <v>30000</v>
      </c>
      <c r="D91" s="2">
        <f t="shared" si="12"/>
        <v>46500</v>
      </c>
      <c r="E91" s="2">
        <f t="shared" ref="E91:E111" si="18">E90</f>
        <v>3300</v>
      </c>
      <c r="F91" s="2">
        <f t="shared" si="13"/>
        <v>40000</v>
      </c>
      <c r="G91" s="4" t="str">
        <f t="shared" si="14"/>
        <v>non</v>
      </c>
      <c r="H91" s="2">
        <f t="shared" si="15"/>
        <v>66900</v>
      </c>
    </row>
    <row r="92" spans="1:8" x14ac:dyDescent="0.25">
      <c r="A92" s="5">
        <v>45050</v>
      </c>
      <c r="B92" s="2">
        <f t="shared" si="16"/>
        <v>66900</v>
      </c>
      <c r="C92" s="2">
        <v>30000</v>
      </c>
      <c r="D92" s="2">
        <f t="shared" si="12"/>
        <v>46500</v>
      </c>
      <c r="E92" s="2">
        <f t="shared" si="18"/>
        <v>3300</v>
      </c>
      <c r="F92" s="2">
        <f t="shared" si="13"/>
        <v>0</v>
      </c>
      <c r="G92" s="4" t="str">
        <f t="shared" si="14"/>
        <v>non</v>
      </c>
      <c r="H92" s="2">
        <f t="shared" si="15"/>
        <v>63600</v>
      </c>
    </row>
    <row r="93" spans="1:8" x14ac:dyDescent="0.25">
      <c r="A93" s="5">
        <v>45051</v>
      </c>
      <c r="B93" s="2">
        <f t="shared" si="16"/>
        <v>63600</v>
      </c>
      <c r="C93" s="2">
        <v>30000</v>
      </c>
      <c r="D93" s="2">
        <f t="shared" si="12"/>
        <v>46500</v>
      </c>
      <c r="E93" s="2">
        <f t="shared" si="18"/>
        <v>3300</v>
      </c>
      <c r="F93" s="2">
        <f t="shared" si="13"/>
        <v>0</v>
      </c>
      <c r="G93" s="4" t="str">
        <f t="shared" si="14"/>
        <v>non</v>
      </c>
      <c r="H93" s="2">
        <f t="shared" si="15"/>
        <v>60300</v>
      </c>
    </row>
    <row r="94" spans="1:8" x14ac:dyDescent="0.25">
      <c r="A94" s="5">
        <v>45054</v>
      </c>
      <c r="B94" s="2">
        <f t="shared" si="16"/>
        <v>60300</v>
      </c>
      <c r="C94" s="2">
        <v>30000</v>
      </c>
      <c r="D94" s="2">
        <f t="shared" si="12"/>
        <v>46500</v>
      </c>
      <c r="E94" s="2">
        <f t="shared" si="18"/>
        <v>3300</v>
      </c>
      <c r="F94" s="2">
        <f t="shared" si="13"/>
        <v>0</v>
      </c>
      <c r="G94" s="4" t="str">
        <f t="shared" si="14"/>
        <v>non</v>
      </c>
      <c r="H94" s="2">
        <f t="shared" si="15"/>
        <v>57000</v>
      </c>
    </row>
    <row r="95" spans="1:8" x14ac:dyDescent="0.25">
      <c r="A95" s="5">
        <v>45055</v>
      </c>
      <c r="B95" s="2">
        <f t="shared" si="16"/>
        <v>57000</v>
      </c>
      <c r="C95" s="2">
        <v>30000</v>
      </c>
      <c r="D95" s="2">
        <f t="shared" si="12"/>
        <v>46500</v>
      </c>
      <c r="E95" s="2">
        <f t="shared" si="18"/>
        <v>3300</v>
      </c>
      <c r="F95" s="2">
        <f t="shared" si="13"/>
        <v>0</v>
      </c>
      <c r="G95" s="4" t="str">
        <f t="shared" si="14"/>
        <v>non</v>
      </c>
      <c r="H95" s="2">
        <f t="shared" si="15"/>
        <v>53700</v>
      </c>
    </row>
    <row r="96" spans="1:8" x14ac:dyDescent="0.25">
      <c r="A96" s="5">
        <v>45056</v>
      </c>
      <c r="B96" s="2">
        <f t="shared" si="16"/>
        <v>53700</v>
      </c>
      <c r="C96" s="2">
        <v>30000</v>
      </c>
      <c r="D96" s="2">
        <f t="shared" si="12"/>
        <v>46500</v>
      </c>
      <c r="E96" s="2">
        <f t="shared" si="18"/>
        <v>3300</v>
      </c>
      <c r="F96" s="2">
        <f t="shared" si="13"/>
        <v>0</v>
      </c>
      <c r="G96" s="4" t="str">
        <f t="shared" si="14"/>
        <v>non</v>
      </c>
      <c r="H96" s="2">
        <f t="shared" si="15"/>
        <v>50400</v>
      </c>
    </row>
    <row r="97" spans="1:8" x14ac:dyDescent="0.25">
      <c r="A97" s="5">
        <v>45057</v>
      </c>
      <c r="B97" s="2">
        <f t="shared" si="16"/>
        <v>50400</v>
      </c>
      <c r="C97" s="2">
        <v>30000</v>
      </c>
      <c r="D97" s="2">
        <f t="shared" si="12"/>
        <v>46500</v>
      </c>
      <c r="E97" s="2">
        <f t="shared" si="18"/>
        <v>3300</v>
      </c>
      <c r="F97" s="2">
        <f t="shared" si="13"/>
        <v>0</v>
      </c>
      <c r="G97" s="4" t="str">
        <f t="shared" si="14"/>
        <v>non</v>
      </c>
      <c r="H97" s="2">
        <f t="shared" si="15"/>
        <v>47100</v>
      </c>
    </row>
    <row r="98" spans="1:8" x14ac:dyDescent="0.25">
      <c r="A98" s="5">
        <v>45058</v>
      </c>
      <c r="B98" s="2">
        <f t="shared" si="16"/>
        <v>47100</v>
      </c>
      <c r="C98" s="2">
        <v>30000</v>
      </c>
      <c r="D98" s="2">
        <f t="shared" si="12"/>
        <v>46500</v>
      </c>
      <c r="E98" s="2">
        <f t="shared" si="18"/>
        <v>3300</v>
      </c>
      <c r="F98" s="2">
        <f t="shared" si="13"/>
        <v>0</v>
      </c>
      <c r="G98" s="4" t="str">
        <f t="shared" si="14"/>
        <v>non</v>
      </c>
      <c r="H98" s="2">
        <f t="shared" si="15"/>
        <v>43800</v>
      </c>
    </row>
    <row r="99" spans="1:8" x14ac:dyDescent="0.25">
      <c r="A99" s="5">
        <v>45061</v>
      </c>
      <c r="B99" s="2">
        <f t="shared" si="16"/>
        <v>43800</v>
      </c>
      <c r="C99" s="2">
        <v>30000</v>
      </c>
      <c r="D99" s="2">
        <f t="shared" si="12"/>
        <v>46500</v>
      </c>
      <c r="E99" s="2">
        <f t="shared" si="18"/>
        <v>3300</v>
      </c>
      <c r="F99" s="2">
        <f t="shared" si="13"/>
        <v>0</v>
      </c>
      <c r="G99" s="4" t="str">
        <f t="shared" si="14"/>
        <v>OUI</v>
      </c>
      <c r="H99" s="2">
        <f t="shared" si="15"/>
        <v>40500</v>
      </c>
    </row>
    <row r="100" spans="1:8" x14ac:dyDescent="0.25">
      <c r="A100" s="5">
        <v>45062</v>
      </c>
      <c r="B100" s="2">
        <f t="shared" si="16"/>
        <v>40500</v>
      </c>
      <c r="C100" s="2">
        <v>30000</v>
      </c>
      <c r="D100" s="2">
        <f t="shared" ref="D100:D131" si="19">C100+E100+E101+E102+E103+E104</f>
        <v>46500</v>
      </c>
      <c r="E100" s="2">
        <f t="shared" si="18"/>
        <v>3300</v>
      </c>
      <c r="F100" s="2">
        <f t="shared" ref="F100:F131" si="20">IF(B100-E100&lt;C100,40000,0)</f>
        <v>0</v>
      </c>
      <c r="G100" s="4" t="str">
        <f t="shared" si="14"/>
        <v>non</v>
      </c>
      <c r="H100" s="2">
        <f t="shared" ref="H100:H133" si="21">B100+F100-E100</f>
        <v>37200</v>
      </c>
    </row>
    <row r="101" spans="1:8" x14ac:dyDescent="0.25">
      <c r="A101" s="5">
        <v>45063</v>
      </c>
      <c r="B101" s="2">
        <f t="shared" ref="B101:B133" si="22">H100</f>
        <v>37200</v>
      </c>
      <c r="C101" s="2">
        <v>30000</v>
      </c>
      <c r="D101" s="2">
        <f t="shared" si="19"/>
        <v>46500</v>
      </c>
      <c r="E101" s="2">
        <f t="shared" si="18"/>
        <v>3300</v>
      </c>
      <c r="F101" s="2">
        <f t="shared" si="20"/>
        <v>0</v>
      </c>
      <c r="G101" s="4" t="str">
        <f t="shared" si="14"/>
        <v>non</v>
      </c>
      <c r="H101" s="2">
        <f t="shared" si="21"/>
        <v>33900</v>
      </c>
    </row>
    <row r="102" spans="1:8" x14ac:dyDescent="0.25">
      <c r="A102" s="5">
        <v>45064</v>
      </c>
      <c r="B102" s="2">
        <f t="shared" si="22"/>
        <v>33900</v>
      </c>
      <c r="C102" s="2">
        <v>30000</v>
      </c>
      <c r="D102" s="2">
        <f t="shared" si="19"/>
        <v>46500</v>
      </c>
      <c r="E102" s="2">
        <f t="shared" si="18"/>
        <v>3300</v>
      </c>
      <c r="F102" s="2">
        <f t="shared" si="20"/>
        <v>0</v>
      </c>
      <c r="G102" s="4" t="str">
        <f t="shared" si="14"/>
        <v>non</v>
      </c>
      <c r="H102" s="2">
        <f t="shared" si="21"/>
        <v>30600</v>
      </c>
    </row>
    <row r="103" spans="1:8" x14ac:dyDescent="0.25">
      <c r="A103" s="5">
        <v>45065</v>
      </c>
      <c r="B103" s="2">
        <f t="shared" si="22"/>
        <v>30600</v>
      </c>
      <c r="C103" s="2">
        <v>30000</v>
      </c>
      <c r="D103" s="2">
        <f t="shared" si="19"/>
        <v>46500</v>
      </c>
      <c r="E103" s="2">
        <f t="shared" si="18"/>
        <v>3300</v>
      </c>
      <c r="F103" s="2">
        <f t="shared" si="20"/>
        <v>40000</v>
      </c>
      <c r="G103" s="4" t="str">
        <f t="shared" si="14"/>
        <v>non</v>
      </c>
      <c r="H103" s="2">
        <f t="shared" si="21"/>
        <v>67300</v>
      </c>
    </row>
    <row r="104" spans="1:8" x14ac:dyDescent="0.25">
      <c r="A104" s="5">
        <v>45068</v>
      </c>
      <c r="B104" s="2">
        <f t="shared" si="22"/>
        <v>67300</v>
      </c>
      <c r="C104" s="2">
        <v>30000</v>
      </c>
      <c r="D104" s="2">
        <f t="shared" si="19"/>
        <v>46500</v>
      </c>
      <c r="E104" s="2">
        <f t="shared" si="18"/>
        <v>3300</v>
      </c>
      <c r="F104" s="2">
        <f t="shared" si="20"/>
        <v>0</v>
      </c>
      <c r="G104" s="4" t="str">
        <f t="shared" si="14"/>
        <v>non</v>
      </c>
      <c r="H104" s="2">
        <f t="shared" si="21"/>
        <v>64000</v>
      </c>
    </row>
    <row r="105" spans="1:8" x14ac:dyDescent="0.25">
      <c r="A105" s="5">
        <v>45069</v>
      </c>
      <c r="B105" s="2">
        <f t="shared" si="22"/>
        <v>64000</v>
      </c>
      <c r="C105" s="2">
        <v>30000</v>
      </c>
      <c r="D105" s="2">
        <f t="shared" si="19"/>
        <v>46500</v>
      </c>
      <c r="E105" s="2">
        <f t="shared" si="18"/>
        <v>3300</v>
      </c>
      <c r="F105" s="2">
        <f t="shared" si="20"/>
        <v>0</v>
      </c>
      <c r="G105" s="4" t="str">
        <f t="shared" si="14"/>
        <v>non</v>
      </c>
      <c r="H105" s="2">
        <f t="shared" si="21"/>
        <v>60700</v>
      </c>
    </row>
    <row r="106" spans="1:8" x14ac:dyDescent="0.25">
      <c r="A106" s="5">
        <v>45070</v>
      </c>
      <c r="B106" s="2">
        <f t="shared" si="22"/>
        <v>60700</v>
      </c>
      <c r="C106" s="2">
        <v>30000</v>
      </c>
      <c r="D106" s="2">
        <f t="shared" si="19"/>
        <v>46500</v>
      </c>
      <c r="E106" s="2">
        <f t="shared" si="18"/>
        <v>3300</v>
      </c>
      <c r="F106" s="2">
        <f t="shared" si="20"/>
        <v>0</v>
      </c>
      <c r="G106" s="4" t="str">
        <f t="shared" si="14"/>
        <v>non</v>
      </c>
      <c r="H106" s="2">
        <f t="shared" si="21"/>
        <v>57400</v>
      </c>
    </row>
    <row r="107" spans="1:8" x14ac:dyDescent="0.25">
      <c r="A107" s="5">
        <v>45071</v>
      </c>
      <c r="B107" s="2">
        <f t="shared" si="22"/>
        <v>57400</v>
      </c>
      <c r="C107" s="2">
        <v>30000</v>
      </c>
      <c r="D107" s="2">
        <f t="shared" si="19"/>
        <v>46500</v>
      </c>
      <c r="E107" s="2">
        <f t="shared" si="18"/>
        <v>3300</v>
      </c>
      <c r="F107" s="2">
        <f t="shared" si="20"/>
        <v>0</v>
      </c>
      <c r="G107" s="4" t="str">
        <f t="shared" si="14"/>
        <v>non</v>
      </c>
      <c r="H107" s="2">
        <f t="shared" si="21"/>
        <v>54100</v>
      </c>
    </row>
    <row r="108" spans="1:8" x14ac:dyDescent="0.25">
      <c r="A108" s="5">
        <v>45072</v>
      </c>
      <c r="B108" s="2">
        <f t="shared" si="22"/>
        <v>54100</v>
      </c>
      <c r="C108" s="2">
        <v>30000</v>
      </c>
      <c r="D108" s="2">
        <f t="shared" si="19"/>
        <v>46800</v>
      </c>
      <c r="E108" s="2">
        <f t="shared" si="18"/>
        <v>3300</v>
      </c>
      <c r="F108" s="2">
        <f t="shared" si="20"/>
        <v>0</v>
      </c>
      <c r="G108" s="4" t="str">
        <f t="shared" si="14"/>
        <v>non</v>
      </c>
      <c r="H108" s="2">
        <f t="shared" si="21"/>
        <v>50800</v>
      </c>
    </row>
    <row r="109" spans="1:8" x14ac:dyDescent="0.25">
      <c r="A109" s="5">
        <v>45075</v>
      </c>
      <c r="B109" s="2">
        <f t="shared" si="22"/>
        <v>50800</v>
      </c>
      <c r="C109" s="2">
        <v>30000</v>
      </c>
      <c r="D109" s="2">
        <f t="shared" si="19"/>
        <v>47100</v>
      </c>
      <c r="E109" s="2">
        <f t="shared" si="18"/>
        <v>3300</v>
      </c>
      <c r="F109" s="2">
        <f t="shared" si="20"/>
        <v>0</v>
      </c>
      <c r="G109" s="4" t="str">
        <f t="shared" si="14"/>
        <v>non</v>
      </c>
      <c r="H109" s="2">
        <f t="shared" si="21"/>
        <v>47500</v>
      </c>
    </row>
    <row r="110" spans="1:8" x14ac:dyDescent="0.25">
      <c r="A110" s="5">
        <v>45076</v>
      </c>
      <c r="B110" s="2">
        <f t="shared" si="22"/>
        <v>47500</v>
      </c>
      <c r="C110" s="2">
        <v>30000</v>
      </c>
      <c r="D110" s="2">
        <f t="shared" si="19"/>
        <v>47400</v>
      </c>
      <c r="E110" s="2">
        <f t="shared" si="18"/>
        <v>3300</v>
      </c>
      <c r="F110" s="2">
        <f t="shared" si="20"/>
        <v>0</v>
      </c>
      <c r="G110" s="4" t="str">
        <f t="shared" si="14"/>
        <v>non</v>
      </c>
      <c r="H110" s="2">
        <f t="shared" si="21"/>
        <v>44200</v>
      </c>
    </row>
    <row r="111" spans="1:8" x14ac:dyDescent="0.25">
      <c r="A111" s="5">
        <v>45077</v>
      </c>
      <c r="B111" s="2">
        <f t="shared" si="22"/>
        <v>44200</v>
      </c>
      <c r="C111" s="2">
        <v>30000</v>
      </c>
      <c r="D111" s="2">
        <f t="shared" si="19"/>
        <v>47700</v>
      </c>
      <c r="E111" s="2">
        <f t="shared" si="18"/>
        <v>3300</v>
      </c>
      <c r="F111" s="2">
        <f t="shared" si="20"/>
        <v>0</v>
      </c>
      <c r="G111" s="4" t="str">
        <f t="shared" si="14"/>
        <v>OUI</v>
      </c>
      <c r="H111" s="2">
        <f t="shared" si="21"/>
        <v>40900</v>
      </c>
    </row>
    <row r="112" spans="1:8" x14ac:dyDescent="0.25">
      <c r="A112" s="5">
        <v>45078</v>
      </c>
      <c r="B112" s="2">
        <f t="shared" si="22"/>
        <v>40900</v>
      </c>
      <c r="C112" s="2">
        <v>30000</v>
      </c>
      <c r="D112" s="2">
        <f t="shared" si="19"/>
        <v>48000</v>
      </c>
      <c r="E112" s="2">
        <v>3600</v>
      </c>
      <c r="F112" s="2">
        <f t="shared" si="20"/>
        <v>0</v>
      </c>
      <c r="G112" s="4" t="str">
        <f t="shared" si="14"/>
        <v>non</v>
      </c>
      <c r="H112" s="2">
        <f t="shared" si="21"/>
        <v>37300</v>
      </c>
    </row>
    <row r="113" spans="1:11" x14ac:dyDescent="0.25">
      <c r="A113" s="5">
        <v>45079</v>
      </c>
      <c r="B113" s="2">
        <f t="shared" si="22"/>
        <v>37300</v>
      </c>
      <c r="C113" s="2">
        <v>30000</v>
      </c>
      <c r="D113" s="2">
        <f t="shared" si="19"/>
        <v>48000</v>
      </c>
      <c r="E113" s="2">
        <f>E112</f>
        <v>3600</v>
      </c>
      <c r="F113" s="2">
        <f t="shared" si="20"/>
        <v>0</v>
      </c>
      <c r="G113" s="4" t="str">
        <f t="shared" si="14"/>
        <v>non</v>
      </c>
      <c r="H113" s="2">
        <f t="shared" si="21"/>
        <v>33700</v>
      </c>
    </row>
    <row r="114" spans="1:11" x14ac:dyDescent="0.25">
      <c r="A114" s="5">
        <v>45082</v>
      </c>
      <c r="B114" s="2">
        <f t="shared" si="22"/>
        <v>33700</v>
      </c>
      <c r="C114" s="2">
        <v>30000</v>
      </c>
      <c r="D114" s="2">
        <f t="shared" si="19"/>
        <v>48000</v>
      </c>
      <c r="E114" s="2">
        <f t="shared" ref="E114:E133" si="23">E113</f>
        <v>3600</v>
      </c>
      <c r="F114" s="2">
        <f t="shared" si="20"/>
        <v>0</v>
      </c>
      <c r="G114" s="4" t="str">
        <f t="shared" si="14"/>
        <v>non</v>
      </c>
      <c r="H114" s="2">
        <f t="shared" si="21"/>
        <v>30100</v>
      </c>
    </row>
    <row r="115" spans="1:11" x14ac:dyDescent="0.25">
      <c r="A115" s="5">
        <v>45083</v>
      </c>
      <c r="B115" s="2">
        <f t="shared" si="22"/>
        <v>30100</v>
      </c>
      <c r="C115" s="2">
        <v>30000</v>
      </c>
      <c r="D115" s="2">
        <f t="shared" si="19"/>
        <v>48000</v>
      </c>
      <c r="E115" s="2">
        <f t="shared" si="23"/>
        <v>3600</v>
      </c>
      <c r="F115" s="2">
        <f t="shared" si="20"/>
        <v>40000</v>
      </c>
      <c r="G115" s="4" t="str">
        <f t="shared" si="14"/>
        <v>non</v>
      </c>
      <c r="H115" s="2">
        <f t="shared" si="21"/>
        <v>66500</v>
      </c>
    </row>
    <row r="116" spans="1:11" x14ac:dyDescent="0.25">
      <c r="A116" s="5">
        <v>45084</v>
      </c>
      <c r="B116" s="2">
        <f t="shared" si="22"/>
        <v>66500</v>
      </c>
      <c r="C116" s="2">
        <v>30000</v>
      </c>
      <c r="D116" s="2">
        <f t="shared" si="19"/>
        <v>48000</v>
      </c>
      <c r="E116" s="2">
        <f t="shared" si="23"/>
        <v>3600</v>
      </c>
      <c r="F116" s="2">
        <f t="shared" si="20"/>
        <v>0</v>
      </c>
      <c r="G116" s="4" t="str">
        <f t="shared" si="14"/>
        <v>non</v>
      </c>
      <c r="H116" s="2">
        <f t="shared" si="21"/>
        <v>62900</v>
      </c>
    </row>
    <row r="117" spans="1:11" x14ac:dyDescent="0.25">
      <c r="A117" s="5">
        <v>45085</v>
      </c>
      <c r="B117" s="2">
        <f t="shared" si="22"/>
        <v>62900</v>
      </c>
      <c r="C117" s="2">
        <v>30000</v>
      </c>
      <c r="D117" s="2">
        <f t="shared" si="19"/>
        <v>48000</v>
      </c>
      <c r="E117" s="2">
        <f t="shared" si="23"/>
        <v>3600</v>
      </c>
      <c r="F117" s="2">
        <f t="shared" si="20"/>
        <v>0</v>
      </c>
      <c r="G117" s="4" t="str">
        <f t="shared" si="14"/>
        <v>non</v>
      </c>
      <c r="H117" s="2">
        <f t="shared" si="21"/>
        <v>59300</v>
      </c>
    </row>
    <row r="118" spans="1:11" x14ac:dyDescent="0.25">
      <c r="A118" s="5">
        <v>45086</v>
      </c>
      <c r="B118" s="2">
        <f t="shared" si="22"/>
        <v>59300</v>
      </c>
      <c r="C118" s="2">
        <v>30000</v>
      </c>
      <c r="D118" s="2">
        <f t="shared" si="19"/>
        <v>48000</v>
      </c>
      <c r="E118" s="2">
        <f t="shared" si="23"/>
        <v>3600</v>
      </c>
      <c r="F118" s="2">
        <f t="shared" si="20"/>
        <v>0</v>
      </c>
      <c r="G118" s="4" t="str">
        <f t="shared" si="14"/>
        <v>non</v>
      </c>
      <c r="H118" s="2">
        <f t="shared" si="21"/>
        <v>55700</v>
      </c>
    </row>
    <row r="119" spans="1:11" x14ac:dyDescent="0.25">
      <c r="A119" s="5">
        <v>45089</v>
      </c>
      <c r="B119" s="2">
        <f t="shared" si="22"/>
        <v>55700</v>
      </c>
      <c r="C119" s="2">
        <v>30000</v>
      </c>
      <c r="D119" s="2">
        <f t="shared" si="19"/>
        <v>48000</v>
      </c>
      <c r="E119" s="2">
        <f t="shared" si="23"/>
        <v>3600</v>
      </c>
      <c r="F119" s="2">
        <f t="shared" si="20"/>
        <v>0</v>
      </c>
      <c r="G119" s="4" t="str">
        <f t="shared" si="14"/>
        <v>non</v>
      </c>
      <c r="H119" s="2">
        <f t="shared" si="21"/>
        <v>52100</v>
      </c>
    </row>
    <row r="120" spans="1:11" x14ac:dyDescent="0.25">
      <c r="A120" s="5">
        <v>45090</v>
      </c>
      <c r="B120" s="2">
        <f t="shared" si="22"/>
        <v>52100</v>
      </c>
      <c r="C120" s="2">
        <v>30000</v>
      </c>
      <c r="D120" s="2">
        <f t="shared" si="19"/>
        <v>48000</v>
      </c>
      <c r="E120" s="2">
        <f t="shared" si="23"/>
        <v>3600</v>
      </c>
      <c r="F120" s="2">
        <f t="shared" si="20"/>
        <v>0</v>
      </c>
      <c r="G120" s="4" t="str">
        <f t="shared" si="14"/>
        <v>non</v>
      </c>
      <c r="H120" s="2">
        <f t="shared" si="21"/>
        <v>48500</v>
      </c>
    </row>
    <row r="121" spans="1:11" x14ac:dyDescent="0.25">
      <c r="A121" s="5">
        <v>45091</v>
      </c>
      <c r="B121" s="2">
        <f t="shared" si="22"/>
        <v>48500</v>
      </c>
      <c r="C121" s="2">
        <v>30000</v>
      </c>
      <c r="D121" s="2">
        <f t="shared" si="19"/>
        <v>48000</v>
      </c>
      <c r="E121" s="2">
        <f t="shared" si="23"/>
        <v>3600</v>
      </c>
      <c r="F121" s="2">
        <f t="shared" si="20"/>
        <v>0</v>
      </c>
      <c r="G121" s="4" t="str">
        <f t="shared" si="14"/>
        <v>non</v>
      </c>
      <c r="H121" s="2">
        <f t="shared" si="21"/>
        <v>44900</v>
      </c>
    </row>
    <row r="122" spans="1:11" x14ac:dyDescent="0.25">
      <c r="A122" s="5">
        <v>45092</v>
      </c>
      <c r="B122" s="2">
        <f t="shared" si="22"/>
        <v>44900</v>
      </c>
      <c r="C122" s="2">
        <v>30000</v>
      </c>
      <c r="D122" s="2">
        <f t="shared" si="19"/>
        <v>48000</v>
      </c>
      <c r="E122" s="2">
        <f t="shared" si="23"/>
        <v>3600</v>
      </c>
      <c r="F122" s="2">
        <f t="shared" si="20"/>
        <v>0</v>
      </c>
      <c r="G122" s="4" t="str">
        <f t="shared" si="14"/>
        <v>OUI</v>
      </c>
      <c r="H122" s="2">
        <f t="shared" si="21"/>
        <v>41300</v>
      </c>
    </row>
    <row r="123" spans="1:11" x14ac:dyDescent="0.25">
      <c r="A123" s="5">
        <v>45093</v>
      </c>
      <c r="B123" s="2">
        <f t="shared" si="22"/>
        <v>41300</v>
      </c>
      <c r="C123" s="2">
        <v>30000</v>
      </c>
      <c r="D123" s="2">
        <f t="shared" si="19"/>
        <v>48000</v>
      </c>
      <c r="E123" s="2">
        <f t="shared" si="23"/>
        <v>3600</v>
      </c>
      <c r="F123" s="2">
        <f t="shared" si="20"/>
        <v>0</v>
      </c>
      <c r="G123" s="4" t="str">
        <f t="shared" si="14"/>
        <v>non</v>
      </c>
      <c r="H123" s="2">
        <f t="shared" si="21"/>
        <v>37700</v>
      </c>
    </row>
    <row r="124" spans="1:11" x14ac:dyDescent="0.25">
      <c r="A124" s="5">
        <v>45096</v>
      </c>
      <c r="B124" s="2">
        <f t="shared" si="22"/>
        <v>37700</v>
      </c>
      <c r="C124" s="2">
        <v>30000</v>
      </c>
      <c r="D124" s="2">
        <f t="shared" si="19"/>
        <v>48000</v>
      </c>
      <c r="E124" s="2">
        <f t="shared" si="23"/>
        <v>3600</v>
      </c>
      <c r="F124" s="2">
        <f t="shared" si="20"/>
        <v>0</v>
      </c>
      <c r="G124" s="4" t="str">
        <f t="shared" si="14"/>
        <v>non</v>
      </c>
      <c r="H124" s="2">
        <f t="shared" si="21"/>
        <v>34100</v>
      </c>
    </row>
    <row r="125" spans="1:11" x14ac:dyDescent="0.25">
      <c r="A125" s="5">
        <v>45097</v>
      </c>
      <c r="B125" s="2">
        <f t="shared" si="22"/>
        <v>34100</v>
      </c>
      <c r="C125" s="2">
        <v>30000</v>
      </c>
      <c r="D125" s="2">
        <f t="shared" si="19"/>
        <v>48000</v>
      </c>
      <c r="E125" s="2">
        <f t="shared" si="23"/>
        <v>3600</v>
      </c>
      <c r="F125" s="2">
        <f t="shared" si="20"/>
        <v>0</v>
      </c>
      <c r="G125" s="4" t="str">
        <f t="shared" si="14"/>
        <v>non</v>
      </c>
      <c r="H125" s="2">
        <f t="shared" si="21"/>
        <v>30500</v>
      </c>
    </row>
    <row r="126" spans="1:11" x14ac:dyDescent="0.25">
      <c r="A126" s="5">
        <v>45098</v>
      </c>
      <c r="B126" s="2">
        <f t="shared" si="22"/>
        <v>30500</v>
      </c>
      <c r="C126" s="2">
        <v>30000</v>
      </c>
      <c r="D126" s="2">
        <f t="shared" si="19"/>
        <v>48000</v>
      </c>
      <c r="E126" s="2">
        <f t="shared" si="23"/>
        <v>3600</v>
      </c>
      <c r="F126" s="2">
        <f t="shared" si="20"/>
        <v>40000</v>
      </c>
      <c r="G126" s="4" t="str">
        <f t="shared" si="14"/>
        <v>non</v>
      </c>
      <c r="H126" s="2">
        <f t="shared" si="21"/>
        <v>66900</v>
      </c>
    </row>
    <row r="127" spans="1:11" x14ac:dyDescent="0.25">
      <c r="A127" s="5">
        <v>45099</v>
      </c>
      <c r="B127" s="2">
        <f t="shared" si="22"/>
        <v>66900</v>
      </c>
      <c r="C127" s="2">
        <v>30000</v>
      </c>
      <c r="D127" s="2">
        <f t="shared" si="19"/>
        <v>48000</v>
      </c>
      <c r="E127" s="2">
        <f t="shared" si="23"/>
        <v>3600</v>
      </c>
      <c r="F127" s="2">
        <f t="shared" si="20"/>
        <v>0</v>
      </c>
      <c r="G127" s="4" t="str">
        <f t="shared" si="14"/>
        <v>non</v>
      </c>
      <c r="H127" s="2">
        <f t="shared" si="21"/>
        <v>63300</v>
      </c>
      <c r="J127" s="2" t="s">
        <v>11</v>
      </c>
      <c r="K127" s="7">
        <f>COUNTIF(G4:G133,"OUI")</f>
        <v>10</v>
      </c>
    </row>
    <row r="128" spans="1:11" x14ac:dyDescent="0.25">
      <c r="A128" s="5">
        <v>45100</v>
      </c>
      <c r="B128" s="2">
        <f t="shared" si="22"/>
        <v>63300</v>
      </c>
      <c r="C128" s="2">
        <v>30000</v>
      </c>
      <c r="D128" s="2">
        <f t="shared" si="19"/>
        <v>48000</v>
      </c>
      <c r="E128" s="2">
        <f t="shared" si="23"/>
        <v>3600</v>
      </c>
      <c r="F128" s="2">
        <f t="shared" si="20"/>
        <v>0</v>
      </c>
      <c r="G128" s="4" t="str">
        <f t="shared" si="14"/>
        <v>non</v>
      </c>
      <c r="H128" s="2">
        <f t="shared" si="21"/>
        <v>59700</v>
      </c>
      <c r="J128" s="2" t="s">
        <v>7</v>
      </c>
      <c r="K128" s="7">
        <f>AVERAGE(H4:H133)</f>
        <v>49655.384615384617</v>
      </c>
    </row>
    <row r="129" spans="1:11" x14ac:dyDescent="0.25">
      <c r="A129" s="5">
        <v>45103</v>
      </c>
      <c r="B129" s="2">
        <f t="shared" si="22"/>
        <v>59700</v>
      </c>
      <c r="C129" s="2">
        <v>30000</v>
      </c>
      <c r="D129" s="2">
        <f t="shared" si="19"/>
        <v>48000</v>
      </c>
      <c r="E129" s="2">
        <f t="shared" si="23"/>
        <v>3600</v>
      </c>
      <c r="F129" s="2">
        <f t="shared" si="20"/>
        <v>0</v>
      </c>
      <c r="G129" s="4" t="str">
        <f t="shared" si="14"/>
        <v>non</v>
      </c>
      <c r="H129" s="2">
        <f t="shared" si="21"/>
        <v>56100</v>
      </c>
      <c r="J129" s="2" t="s">
        <v>8</v>
      </c>
      <c r="K129" s="8">
        <f>K127*1900</f>
        <v>19000</v>
      </c>
    </row>
    <row r="130" spans="1:11" x14ac:dyDescent="0.25">
      <c r="A130" s="5">
        <v>45104</v>
      </c>
      <c r="B130" s="2">
        <f t="shared" si="22"/>
        <v>56100</v>
      </c>
      <c r="C130" s="2">
        <v>30000</v>
      </c>
      <c r="D130" s="2">
        <f t="shared" si="19"/>
        <v>44400</v>
      </c>
      <c r="E130" s="2">
        <f t="shared" si="23"/>
        <v>3600</v>
      </c>
      <c r="F130" s="2">
        <f t="shared" si="20"/>
        <v>0</v>
      </c>
      <c r="G130" s="4" t="str">
        <f t="shared" si="14"/>
        <v>non</v>
      </c>
      <c r="H130" s="2">
        <f t="shared" si="21"/>
        <v>52500</v>
      </c>
      <c r="J130" s="2" t="s">
        <v>9</v>
      </c>
      <c r="K130" s="8">
        <f>+K128*0.07*14</f>
        <v>48662.276923076926</v>
      </c>
    </row>
    <row r="131" spans="1:11" x14ac:dyDescent="0.25">
      <c r="A131" s="5">
        <v>45105</v>
      </c>
      <c r="B131" s="2">
        <f t="shared" si="22"/>
        <v>52500</v>
      </c>
      <c r="C131" s="2">
        <v>30000</v>
      </c>
      <c r="D131" s="2">
        <f t="shared" si="19"/>
        <v>40800</v>
      </c>
      <c r="E131" s="2">
        <f t="shared" si="23"/>
        <v>3600</v>
      </c>
      <c r="F131" s="2">
        <f t="shared" si="20"/>
        <v>0</v>
      </c>
      <c r="G131" s="4" t="str">
        <f t="shared" si="14"/>
        <v>non</v>
      </c>
      <c r="H131" s="2">
        <f t="shared" si="21"/>
        <v>48900</v>
      </c>
      <c r="J131" s="9" t="s">
        <v>10</v>
      </c>
      <c r="K131" s="10">
        <f>K130+K129</f>
        <v>67662.276923076919</v>
      </c>
    </row>
    <row r="132" spans="1:11" x14ac:dyDescent="0.25">
      <c r="A132" s="5">
        <v>45106</v>
      </c>
      <c r="B132" s="2">
        <f t="shared" si="22"/>
        <v>48900</v>
      </c>
      <c r="C132" s="2">
        <v>30000</v>
      </c>
      <c r="D132" s="2">
        <f t="shared" ref="D132:D163" si="24">C132+E132+E133+E134+E135+E136</f>
        <v>37200</v>
      </c>
      <c r="E132" s="2">
        <f t="shared" si="23"/>
        <v>3600</v>
      </c>
      <c r="F132" s="2">
        <f t="shared" ref="F132:F163" si="25">IF(B132-E132&lt;C132,40000,0)</f>
        <v>0</v>
      </c>
      <c r="G132" s="4" t="str">
        <f t="shared" ref="G132:G133" si="26">IF(F136&gt;0,"OUI","non")</f>
        <v>non</v>
      </c>
      <c r="H132" s="2">
        <f t="shared" si="21"/>
        <v>45300</v>
      </c>
    </row>
    <row r="133" spans="1:11" x14ac:dyDescent="0.25">
      <c r="A133" s="5">
        <v>45107</v>
      </c>
      <c r="B133" s="2">
        <f t="shared" si="22"/>
        <v>45300</v>
      </c>
      <c r="C133" s="2">
        <v>30000</v>
      </c>
      <c r="D133" s="2">
        <f t="shared" si="24"/>
        <v>33600</v>
      </c>
      <c r="E133" s="2">
        <f t="shared" si="23"/>
        <v>3600</v>
      </c>
      <c r="F133" s="2">
        <f t="shared" si="25"/>
        <v>0</v>
      </c>
      <c r="G133" s="4" t="str">
        <f t="shared" si="26"/>
        <v>non</v>
      </c>
      <c r="H133" s="2">
        <f t="shared" si="21"/>
        <v>41700</v>
      </c>
    </row>
    <row r="135" spans="1:11" x14ac:dyDescent="0.25">
      <c r="G135" s="11">
        <f>COUNTIF(G4:G133,"OUI")</f>
        <v>10</v>
      </c>
    </row>
  </sheetData>
  <conditionalFormatting sqref="G4:G133">
    <cfRule type="cellIs" dxfId="0" priority="1" operator="equal">
      <formula>"OUI"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CB61B8-9857-4B12-B362-0D30EC6912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D431D0-D372-4CDA-9050-7C36B190C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F0C536-FB13-4744-8569-051BB0296BFB}">
  <ds:schemaRefs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2022-12-30T15:03:39Z</dcterms:created>
  <dcterms:modified xsi:type="dcterms:W3CDTF">2023-01-26T10:02:48Z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  <property fmtid="{D5CDD505-2E9C-101B-9397-08002B2CF9AE}" pid="3" name="WorkbookGuid">
    <vt:lpwstr>2de02780-2e41-45a1-aa08-f7a9b0e84380</vt:lpwstr>
  </property>
</Properties>
</file>