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32F07 Revision comptable/Révision comptable des immobilisations/"/>
    </mc:Choice>
  </mc:AlternateContent>
  <xr:revisionPtr revIDLastSave="5" documentId="8_{1D9AA6AB-3FF1-4CCC-92E3-04DDB9D26740}" xr6:coauthVersionLast="36" xr6:coauthVersionMax="36" xr10:uidLastSave="{1DE832F6-7546-4CF2-9D13-E7E3B45CEC2E}"/>
  <bookViews>
    <workbookView xWindow="360" yWindow="390" windowWidth="28275" windowHeight="12315" xr2:uid="{00000000-000D-0000-FFFF-FFFF00000000}"/>
  </bookViews>
  <sheets>
    <sheet name="Réponses" sheetId="4" r:id="rId1"/>
  </sheets>
  <definedNames>
    <definedName name="_xlnm.Print_Area" localSheetId="0">Réponses!$E$1:$K$13</definedName>
  </definedNames>
  <calcPr calcId="191029"/>
</workbook>
</file>

<file path=xl/calcChain.xml><?xml version="1.0" encoding="utf-8"?>
<calcChain xmlns="http://schemas.openxmlformats.org/spreadsheetml/2006/main">
  <c r="J11" i="4" l="1"/>
  <c r="J12" i="4" s="1"/>
  <c r="K12" i="4" s="1"/>
  <c r="K11" i="4" l="1"/>
  <c r="K8" i="4" l="1"/>
  <c r="J7" i="4"/>
  <c r="F7" i="4"/>
  <c r="F8" i="4" l="1"/>
  <c r="G10" i="4" s="1"/>
</calcChain>
</file>

<file path=xl/sharedStrings.xml><?xml version="1.0" encoding="utf-8"?>
<sst xmlns="http://schemas.openxmlformats.org/spreadsheetml/2006/main" count="22" uniqueCount="17">
  <si>
    <t>213 Constructions</t>
  </si>
  <si>
    <t>D</t>
  </si>
  <si>
    <t>C</t>
  </si>
  <si>
    <t>404 Frs d'immobilisation</t>
  </si>
  <si>
    <t>467 - Notaires</t>
  </si>
  <si>
    <t>6226 Honoraires</t>
  </si>
  <si>
    <t>44566 TVA Ded</t>
  </si>
  <si>
    <t>635 Droits de mutations</t>
  </si>
  <si>
    <t>213 Construction</t>
  </si>
  <si>
    <t>ECRITURE INITIALE</t>
  </si>
  <si>
    <t>ECRITURES RECTIFICATIVES</t>
  </si>
  <si>
    <t>Concernant l'acquisition (ou la vente)</t>
  </si>
  <si>
    <t>Concernant les dotations aux amortissements</t>
  </si>
  <si>
    <t>Le 01/03/2020</t>
  </si>
  <si>
    <t>Le 31/12/2020</t>
  </si>
  <si>
    <t>L'acquisition de la construction (01/03/2020)</t>
  </si>
  <si>
    <t>Explication de calcul de rectification de la dotation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</si>
</sst>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0" xfId="1" applyFont="1"/>
    <xf numFmtId="0" fontId="0" fillId="0" borderId="1" xfId="0" applyBorder="1"/>
    <xf numFmtId="44" fontId="2" fillId="0" borderId="1" xfId="1" applyFon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362218</xdr:colOff>
      <xdr:row>11</xdr:row>
      <xdr:rowOff>100616</xdr:rowOff>
    </xdr:from>
    <xdr:to>
      <xdr:col>7</xdr:col>
      <xdr:colOff>33539</xdr:colOff>
      <xdr:row>15</xdr:row>
      <xdr:rowOff>40246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9482516-7197-44FF-B664-4A072E1AF656}"/>
            </a:ext>
          </a:extLst>
        </xdr:cNvPr>
        <xdr:cNvSpPr txBox="1"/>
      </xdr:nvSpPr>
      <xdr:spPr>
        <a:xfrm>
          <a:off x="362218" y="1790968"/>
          <a:ext cx="8297483" cy="6908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Observation : </a:t>
          </a:r>
        </a:p>
        <a:p>
          <a:r>
            <a:rPr lang="fr-FR" sz="1100"/>
            <a:t>Les honoraires</a:t>
          </a:r>
          <a:r>
            <a:rPr lang="fr-FR" sz="1100" baseline="0"/>
            <a:t> et les droits de mutations ne doivent pas être intégrés au coût d'acquisition de la construction. Par conséquent la valeur de la construction doit être diminuée de 13600€, ce qui va aussi modifier la base amortissable, donc la dotation aux amortissements de 2020.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"/>
  <sheetViews>
    <sheetView showGridLines="0" tabSelected="1" zoomScale="142" zoomScaleNormal="142" workbookViewId="0">
      <selection activeCell="B23" sqref="B23"/>
    </sheetView>
  </sheetViews>
  <sheetFormatPr baseColWidth="10" defaultRowHeight="15" x14ac:dyDescent="0.25"/>
  <cols>
    <col min="1" max="1" width="27.28515625" bestFit="1" customWidth="1"/>
    <col min="2" max="3" width="17.85546875" style="3" customWidth="1"/>
    <col min="4" max="4" width="4.85546875" customWidth="1"/>
    <col min="5" max="5" width="26.140625" customWidth="1"/>
    <col min="6" max="6" width="15.7109375" customWidth="1"/>
    <col min="7" max="7" width="19.5703125" customWidth="1"/>
    <col min="8" max="8" width="6.7109375" style="7" customWidth="1"/>
    <col min="9" max="9" width="18.140625" customWidth="1"/>
    <col min="11" max="11" width="15" customWidth="1"/>
  </cols>
  <sheetData>
    <row r="1" spans="1:11" x14ac:dyDescent="0.25">
      <c r="A1" s="13" t="s">
        <v>9</v>
      </c>
      <c r="B1" s="13"/>
      <c r="C1" s="13"/>
      <c r="E1" s="13" t="s">
        <v>10</v>
      </c>
      <c r="F1" s="13"/>
      <c r="G1" s="13"/>
      <c r="H1" s="13"/>
      <c r="I1" s="13"/>
      <c r="J1" s="13"/>
      <c r="K1" s="13"/>
    </row>
    <row r="2" spans="1:11" x14ac:dyDescent="0.25">
      <c r="E2" s="14" t="s">
        <v>11</v>
      </c>
      <c r="F2" s="14"/>
      <c r="G2" s="14"/>
      <c r="I2" s="3" t="s">
        <v>12</v>
      </c>
      <c r="J2" s="3"/>
      <c r="K2" s="3"/>
    </row>
    <row r="3" spans="1:11" x14ac:dyDescent="0.25">
      <c r="E3" s="15"/>
      <c r="F3" s="15"/>
      <c r="G3" s="15"/>
      <c r="I3" s="3"/>
      <c r="J3" s="3"/>
      <c r="K3" s="3"/>
    </row>
    <row r="4" spans="1:11" x14ac:dyDescent="0.25">
      <c r="A4" s="16" t="s">
        <v>15</v>
      </c>
      <c r="E4" s="15"/>
      <c r="F4" s="15"/>
      <c r="G4" s="15"/>
      <c r="I4" s="3"/>
      <c r="J4" s="3"/>
      <c r="K4" s="3"/>
    </row>
    <row r="5" spans="1:11" x14ac:dyDescent="0.25">
      <c r="E5" s="15"/>
      <c r="F5" s="15"/>
      <c r="G5" s="15"/>
      <c r="I5" s="3"/>
      <c r="J5" s="3"/>
      <c r="K5" s="3"/>
    </row>
    <row r="6" spans="1:11" x14ac:dyDescent="0.25">
      <c r="A6" s="1" t="s">
        <v>13</v>
      </c>
      <c r="B6" s="5" t="s">
        <v>1</v>
      </c>
      <c r="C6" s="5" t="s">
        <v>2</v>
      </c>
      <c r="E6" s="12" t="s">
        <v>13</v>
      </c>
      <c r="F6" s="5" t="s">
        <v>1</v>
      </c>
      <c r="G6" s="5" t="s">
        <v>2</v>
      </c>
      <c r="I6" s="12" t="s">
        <v>14</v>
      </c>
      <c r="J6" s="8" t="s">
        <v>1</v>
      </c>
      <c r="K6" s="8" t="s">
        <v>2</v>
      </c>
    </row>
    <row r="7" spans="1:11" x14ac:dyDescent="0.25">
      <c r="A7" s="4" t="s">
        <v>0</v>
      </c>
      <c r="B7" s="10">
        <v>113600</v>
      </c>
      <c r="C7" s="2"/>
      <c r="E7" s="4" t="s">
        <v>5</v>
      </c>
      <c r="F7" s="2">
        <f>8400/1.2</f>
        <v>7000</v>
      </c>
      <c r="G7" s="2"/>
      <c r="I7" s="4">
        <v>2813</v>
      </c>
      <c r="J7" s="2">
        <f>13600/40*10/12</f>
        <v>283.33333333333331</v>
      </c>
      <c r="K7" s="2"/>
    </row>
    <row r="8" spans="1:11" x14ac:dyDescent="0.25">
      <c r="A8" s="4" t="s">
        <v>3</v>
      </c>
      <c r="B8" s="2"/>
      <c r="C8" s="2">
        <v>100000</v>
      </c>
      <c r="E8" s="4" t="s">
        <v>6</v>
      </c>
      <c r="F8" s="2">
        <f>F7*0.2</f>
        <v>1400</v>
      </c>
      <c r="G8" s="2"/>
      <c r="I8" s="4">
        <v>681</v>
      </c>
      <c r="J8" s="2"/>
      <c r="K8" s="2">
        <f>13600/40*10/12</f>
        <v>283.33333333333331</v>
      </c>
    </row>
    <row r="9" spans="1:11" x14ac:dyDescent="0.25">
      <c r="A9" s="4" t="s">
        <v>4</v>
      </c>
      <c r="B9" s="2"/>
      <c r="C9" s="2">
        <v>13600</v>
      </c>
      <c r="E9" s="4" t="s">
        <v>7</v>
      </c>
      <c r="F9" s="2">
        <v>5200</v>
      </c>
      <c r="G9" s="2"/>
    </row>
    <row r="10" spans="1:11" x14ac:dyDescent="0.25">
      <c r="E10" s="6" t="s">
        <v>8</v>
      </c>
      <c r="F10" s="4"/>
      <c r="G10" s="11">
        <f>SUM(F7:F9)</f>
        <v>13600</v>
      </c>
      <c r="I10" s="4" t="s">
        <v>16</v>
      </c>
      <c r="J10" s="4"/>
      <c r="K10" s="4"/>
    </row>
    <row r="11" spans="1:11" x14ac:dyDescent="0.25">
      <c r="I11" s="8">
        <v>113600</v>
      </c>
      <c r="J11" s="17">
        <f>1/40</f>
        <v>2.5000000000000001E-2</v>
      </c>
      <c r="K11" s="9">
        <f>+I11*J11*10/12</f>
        <v>2366.6666666666665</v>
      </c>
    </row>
    <row r="12" spans="1:11" x14ac:dyDescent="0.25">
      <c r="I12" s="8">
        <v>100000</v>
      </c>
      <c r="J12" s="18">
        <f>+J11</f>
        <v>2.5000000000000001E-2</v>
      </c>
      <c r="K12" s="2">
        <f>+I12*J12*10/12</f>
        <v>2083.3333333333335</v>
      </c>
    </row>
  </sheetData>
  <mergeCells count="3">
    <mergeCell ref="A1:C1"/>
    <mergeCell ref="E1:K1"/>
    <mergeCell ref="E2:G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Réponses</vt:lpstr>
      <vt:lpstr>Réponses!Zone_d_impression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2020-10-06T06:50:18Z</cp:lastPrinted>
  <dcterms:created xsi:type="dcterms:W3CDTF">2019-01-18T14:58:27Z</dcterms:created>
  <dcterms:modified xsi:type="dcterms:W3CDTF">2020-10-14T06:59:11Z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4eeb708d-3529-453a-9164-a76072ce8c55</vt:lpwstr>
  </property>
</Properties>
</file>