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eve-my.sharepoint.com/personal/eric_noel_univ-evry_fr/Documents/BUT/Cours BUT/Cours BUT3/CG2P/R6 CG2P 07/"/>
    </mc:Choice>
  </mc:AlternateContent>
  <xr:revisionPtr revIDLastSave="0" documentId="8_{D3ACA4A6-D8DB-4711-A655-B15E14E5A272}" xr6:coauthVersionLast="36" xr6:coauthVersionMax="36" xr10:uidLastSave="{00000000-0000-0000-0000-000000000000}"/>
  <bookViews>
    <workbookView xWindow="0" yWindow="0" windowWidth="23040" windowHeight="8772" xr2:uid="{EA7C8561-C2C2-4A89-A1B5-0E6A69D0BE5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D15" i="1"/>
  <c r="B15" i="1"/>
  <c r="F8" i="1"/>
  <c r="D8" i="1"/>
  <c r="B8" i="1"/>
  <c r="G7" i="1"/>
  <c r="E7" i="1"/>
  <c r="G6" i="1"/>
  <c r="E6" i="1"/>
  <c r="C6" i="1"/>
  <c r="G5" i="1"/>
  <c r="E5" i="1"/>
  <c r="C5" i="1"/>
</calcChain>
</file>

<file path=xl/sharedStrings.xml><?xml version="1.0" encoding="utf-8"?>
<sst xmlns="http://schemas.openxmlformats.org/spreadsheetml/2006/main" count="29" uniqueCount="13">
  <si>
    <t>MASSE SALARIALE</t>
  </si>
  <si>
    <t>N-1</t>
  </si>
  <si>
    <t>Cadres</t>
  </si>
  <si>
    <t>Agents de maitrise</t>
  </si>
  <si>
    <t>Employés</t>
  </si>
  <si>
    <t>Nombre</t>
  </si>
  <si>
    <t>Salaire moyen annuel</t>
  </si>
  <si>
    <t>Salaire Moyen annuel</t>
  </si>
  <si>
    <t>TOTAL</t>
  </si>
  <si>
    <t>Plus de 15 ans</t>
  </si>
  <si>
    <t>Entre 5 et 15 ans</t>
  </si>
  <si>
    <t>Moins de 5 ans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</si>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</sst>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3F4C5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3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C8611-5308-4FEB-9F9A-9E00F77A503D}">
  <dimension ref="A2:G15"/>
  <sheetViews>
    <sheetView tabSelected="1" topLeftCell="A3" workbookViewId="0">
      <selection activeCell="K9" sqref="K9"/>
    </sheetView>
  </sheetViews>
  <sheetFormatPr baseColWidth="10" defaultRowHeight="14.4" x14ac:dyDescent="0.3"/>
  <cols>
    <col min="1" max="1" width="22.6640625" customWidth="1"/>
    <col min="2" max="2" width="16.6640625" customWidth="1"/>
    <col min="3" max="3" width="20.33203125" bestFit="1" customWidth="1"/>
    <col min="4" max="4" width="17.109375" customWidth="1"/>
    <col min="5" max="5" width="20.44140625" bestFit="1" customWidth="1"/>
    <col min="7" max="7" width="25.33203125" customWidth="1"/>
    <col min="8" max="8" width="11.88671875" bestFit="1" customWidth="1"/>
  </cols>
  <sheetData>
    <row r="2" spans="1:7" x14ac:dyDescent="0.3">
      <c r="A2" s="1" t="s">
        <v>0</v>
      </c>
      <c r="B2" s="1"/>
      <c r="C2" s="1"/>
      <c r="D2" s="1"/>
      <c r="E2" s="1"/>
      <c r="F2" s="1"/>
      <c r="G2" s="1"/>
    </row>
    <row r="3" spans="1:7" x14ac:dyDescent="0.3">
      <c r="A3" s="2" t="s">
        <v>1</v>
      </c>
      <c r="B3" s="3" t="s">
        <v>2</v>
      </c>
      <c r="C3" s="3"/>
      <c r="D3" s="3" t="s">
        <v>3</v>
      </c>
      <c r="E3" s="3"/>
      <c r="F3" s="3" t="s">
        <v>4</v>
      </c>
      <c r="G3" s="3"/>
    </row>
    <row r="4" spans="1:7" x14ac:dyDescent="0.3">
      <c r="A4" s="2"/>
      <c r="B4" s="4" t="s">
        <v>5</v>
      </c>
      <c r="C4" s="4" t="s">
        <v>6</v>
      </c>
      <c r="D4" s="4" t="s">
        <v>5</v>
      </c>
      <c r="E4" s="4" t="s">
        <v>7</v>
      </c>
      <c r="F4" s="4" t="s">
        <v>5</v>
      </c>
      <c r="G4" s="4" t="s">
        <v>7</v>
      </c>
    </row>
    <row r="5" spans="1:7" x14ac:dyDescent="0.3">
      <c r="A5" s="5" t="s">
        <v>9</v>
      </c>
      <c r="B5" s="6">
        <v>14</v>
      </c>
      <c r="C5" s="7">
        <f>5800*12</f>
        <v>69600</v>
      </c>
      <c r="D5" s="6">
        <v>29</v>
      </c>
      <c r="E5" s="6">
        <f>3500*12</f>
        <v>42000</v>
      </c>
      <c r="F5" s="6">
        <v>68</v>
      </c>
      <c r="G5" s="6">
        <f>2400*12</f>
        <v>28800</v>
      </c>
    </row>
    <row r="6" spans="1:7" x14ac:dyDescent="0.3">
      <c r="A6" s="5" t="s">
        <v>10</v>
      </c>
      <c r="B6" s="6">
        <v>21</v>
      </c>
      <c r="C6" s="7">
        <f>4300*12</f>
        <v>51600</v>
      </c>
      <c r="D6" s="6">
        <v>46</v>
      </c>
      <c r="E6" s="6">
        <f>2900*12</f>
        <v>34800</v>
      </c>
      <c r="F6" s="6">
        <v>89</v>
      </c>
      <c r="G6" s="6">
        <f>2300*12</f>
        <v>27600</v>
      </c>
    </row>
    <row r="7" spans="1:7" x14ac:dyDescent="0.3">
      <c r="A7" s="5" t="s">
        <v>11</v>
      </c>
      <c r="B7" s="6">
        <v>7</v>
      </c>
      <c r="C7" s="7">
        <v>43000</v>
      </c>
      <c r="D7" s="6">
        <v>19</v>
      </c>
      <c r="E7" s="6">
        <f>2500*12</f>
        <v>30000</v>
      </c>
      <c r="F7" s="6">
        <v>27</v>
      </c>
      <c r="G7" s="6">
        <f>1900*12</f>
        <v>22800</v>
      </c>
    </row>
    <row r="8" spans="1:7" x14ac:dyDescent="0.3">
      <c r="A8" s="6" t="s">
        <v>8</v>
      </c>
      <c r="B8" s="6">
        <f>B5+B6+B7</f>
        <v>42</v>
      </c>
      <c r="C8" s="6"/>
      <c r="D8" s="6">
        <f t="shared" ref="D8:F8" si="0">D5+D6+D7</f>
        <v>94</v>
      </c>
      <c r="E8" s="6"/>
      <c r="F8" s="6">
        <f t="shared" si="0"/>
        <v>184</v>
      </c>
      <c r="G8" s="6"/>
    </row>
    <row r="9" spans="1:7" ht="15" customHeight="1" x14ac:dyDescent="0.3"/>
    <row r="10" spans="1:7" x14ac:dyDescent="0.3">
      <c r="A10" s="2" t="s">
        <v>12</v>
      </c>
      <c r="B10" s="3" t="s">
        <v>2</v>
      </c>
      <c r="C10" s="3"/>
      <c r="D10" s="3" t="s">
        <v>3</v>
      </c>
      <c r="E10" s="3"/>
      <c r="F10" s="3" t="s">
        <v>4</v>
      </c>
      <c r="G10" s="3"/>
    </row>
    <row r="11" spans="1:7" x14ac:dyDescent="0.3">
      <c r="A11" s="2"/>
      <c r="B11" s="4" t="s">
        <v>5</v>
      </c>
      <c r="C11" s="4" t="s">
        <v>6</v>
      </c>
      <c r="D11" s="4" t="s">
        <v>5</v>
      </c>
      <c r="E11" s="4" t="s">
        <v>7</v>
      </c>
      <c r="F11" s="4" t="s">
        <v>5</v>
      </c>
      <c r="G11" s="4" t="s">
        <v>7</v>
      </c>
    </row>
    <row r="12" spans="1:7" x14ac:dyDescent="0.3">
      <c r="A12" s="5" t="s">
        <v>9</v>
      </c>
      <c r="B12" s="6">
        <v>21</v>
      </c>
      <c r="C12" s="7">
        <v>68000</v>
      </c>
      <c r="D12" s="6">
        <v>34</v>
      </c>
      <c r="E12" s="6">
        <v>43000</v>
      </c>
      <c r="F12" s="6">
        <v>54</v>
      </c>
      <c r="G12" s="6">
        <v>28900</v>
      </c>
    </row>
    <row r="13" spans="1:7" x14ac:dyDescent="0.3">
      <c r="A13" s="5" t="s">
        <v>10</v>
      </c>
      <c r="B13" s="6">
        <v>29</v>
      </c>
      <c r="C13" s="7">
        <v>50200</v>
      </c>
      <c r="D13" s="6">
        <v>41</v>
      </c>
      <c r="E13" s="6">
        <v>36000</v>
      </c>
      <c r="F13" s="6">
        <v>95</v>
      </c>
      <c r="G13" s="6">
        <v>28000</v>
      </c>
    </row>
    <row r="14" spans="1:7" x14ac:dyDescent="0.3">
      <c r="A14" s="5" t="s">
        <v>11</v>
      </c>
      <c r="B14" s="6">
        <v>15</v>
      </c>
      <c r="C14" s="7">
        <v>39000</v>
      </c>
      <c r="D14" s="6">
        <v>17</v>
      </c>
      <c r="E14" s="6">
        <v>30800</v>
      </c>
      <c r="F14" s="6">
        <v>31</v>
      </c>
      <c r="G14" s="6">
        <v>22600</v>
      </c>
    </row>
    <row r="15" spans="1:7" x14ac:dyDescent="0.3">
      <c r="A15" s="6" t="s">
        <v>8</v>
      </c>
      <c r="B15" s="6">
        <f>B12+B13+B14</f>
        <v>65</v>
      </c>
      <c r="C15" s="6"/>
      <c r="D15" s="6">
        <f t="shared" ref="D15:F15" si="1">D12+D13+D14</f>
        <v>92</v>
      </c>
      <c r="E15" s="6"/>
      <c r="F15" s="6">
        <f t="shared" si="1"/>
        <v>180</v>
      </c>
      <c r="G15" s="6"/>
    </row>
  </sheetData>
  <mergeCells count="9">
    <mergeCell ref="A10:A11"/>
    <mergeCell ref="B10:C10"/>
    <mergeCell ref="D10:E10"/>
    <mergeCell ref="F10:G10"/>
    <mergeCell ref="A2:G2"/>
    <mergeCell ref="A3:A4"/>
    <mergeCell ref="B3:C3"/>
    <mergeCell ref="D3:E3"/>
    <mergeCell ref="F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29F2146C75048A695AB3F03D98EF9" ma:contentTypeVersion="13" ma:contentTypeDescription="Crée un document." ma:contentTypeScope="" ma:versionID="004305b9ba1f59b01a23a59990f87095">
  <xsd:schema xmlns:xsd="http://www.w3.org/2001/XMLSchema" xmlns:xs="http://www.w3.org/2001/XMLSchema" xmlns:p="http://schemas.microsoft.com/office/2006/metadata/properties" xmlns:ns3="1b6f2b70-d5a1-4544-a145-5b4293f13656" targetNamespace="http://schemas.microsoft.com/office/2006/metadata/properties" ma:root="true" ma:fieldsID="75a34bc176e8170bf87c5b4eeb6b3ded" ns3:_="">
    <xsd:import namespace="1b6f2b70-d5a1-4544-a145-5b4293f136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f2b70-d5a1-4544-a145-5b4293f13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6f2b70-d5a1-4544-a145-5b4293f13656" xsi:nil="true"/>
  </documentManagement>
</p:properties>
</file>

<file path=customXml/itemProps1.xml><?xml version="1.0" encoding="utf-8"?>
<ds:datastoreItem xmlns:ds="http://schemas.openxmlformats.org/officeDocument/2006/customXml" ds:itemID="{EE4A2BF0-C124-4B3B-9487-1F5E4502D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f2b70-d5a1-4544-a145-5b4293f136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79F080-97AB-4F95-BC62-1B8789F21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F834A-5740-48B6-BE90-E98640E312DF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1b6f2b70-d5a1-4544-a145-5b4293f13656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Noel</dc:creator>
  <cp:lastModifiedBy>Eric Noel</cp:lastModifiedBy>
  <dcterms:created xsi:type="dcterms:W3CDTF">2026-02-27T12:21:36Z</dcterms:created>
  <dcterms:modified xsi:type="dcterms:W3CDTF">2026-02-27T12:22:37Z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0x01010021529F2146C75048A695AB3F03D98EF9</vt:lpwstr>
  </property>
</Properties>
</file>